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3170"/>
  </bookViews>
  <sheets>
    <sheet name="Лист1" sheetId="1" r:id="rId1"/>
  </sheets>
  <definedNames>
    <definedName name="_xlnm.Print_Area" localSheetId="0">Лист1!$A$1:$K$137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1" l="1"/>
  <c r="J87" i="1"/>
  <c r="H87" i="1"/>
  <c r="G52" i="1"/>
  <c r="G108" i="1"/>
  <c r="G107" i="1"/>
  <c r="G106" i="1"/>
  <c r="G105" i="1"/>
  <c r="J104" i="1"/>
  <c r="I104" i="1"/>
  <c r="H104" i="1"/>
  <c r="G103" i="1"/>
  <c r="G102" i="1"/>
  <c r="G101" i="1"/>
  <c r="G100" i="1"/>
  <c r="J99" i="1"/>
  <c r="I99" i="1"/>
  <c r="H99" i="1"/>
  <c r="J79" i="1"/>
  <c r="I79" i="1"/>
  <c r="H79" i="1"/>
  <c r="J74" i="1"/>
  <c r="I74" i="1"/>
  <c r="H74" i="1"/>
  <c r="J69" i="1"/>
  <c r="I69" i="1"/>
  <c r="H69" i="1"/>
  <c r="J64" i="1"/>
  <c r="I64" i="1"/>
  <c r="H64" i="1"/>
  <c r="G64" i="1" s="1"/>
  <c r="H19" i="1"/>
  <c r="H16" i="1" s="1"/>
  <c r="H15" i="1" s="1"/>
  <c r="J19" i="1"/>
  <c r="I19" i="1"/>
  <c r="I16" i="1" s="1"/>
  <c r="I15" i="1" s="1"/>
  <c r="I14" i="1" s="1"/>
  <c r="I13" i="1" s="1"/>
  <c r="I12" i="1" s="1"/>
  <c r="I11" i="1" s="1"/>
  <c r="I10" i="1" s="1"/>
  <c r="J16" i="1"/>
  <c r="J15" i="1" s="1"/>
  <c r="J14" i="1" s="1"/>
  <c r="J13" i="1" s="1"/>
  <c r="J12" i="1" s="1"/>
  <c r="J11" i="1" s="1"/>
  <c r="J10" i="1" s="1"/>
  <c r="G17" i="1"/>
  <c r="G18" i="1"/>
  <c r="G20" i="1"/>
  <c r="G21" i="1"/>
  <c r="G22" i="1"/>
  <c r="G23" i="1"/>
  <c r="G25" i="1"/>
  <c r="G26" i="1"/>
  <c r="G27" i="1"/>
  <c r="G28" i="1"/>
  <c r="G30" i="1"/>
  <c r="G31" i="1"/>
  <c r="G32" i="1"/>
  <c r="G33" i="1"/>
  <c r="G35" i="1"/>
  <c r="G36" i="1"/>
  <c r="G37" i="1"/>
  <c r="G38" i="1"/>
  <c r="G40" i="1"/>
  <c r="G41" i="1"/>
  <c r="G42" i="1"/>
  <c r="G43" i="1"/>
  <c r="G45" i="1"/>
  <c r="G46" i="1"/>
  <c r="G47" i="1"/>
  <c r="G48" i="1"/>
  <c r="G50" i="1"/>
  <c r="G51" i="1"/>
  <c r="G53" i="1"/>
  <c r="G55" i="1"/>
  <c r="G56" i="1"/>
  <c r="G57" i="1"/>
  <c r="G58" i="1"/>
  <c r="G60" i="1"/>
  <c r="G61" i="1"/>
  <c r="G62" i="1"/>
  <c r="G63" i="1"/>
  <c r="G65" i="1"/>
  <c r="G66" i="1"/>
  <c r="G67" i="1"/>
  <c r="G68" i="1"/>
  <c r="G70" i="1"/>
  <c r="G71" i="1"/>
  <c r="G72" i="1"/>
  <c r="G73" i="1"/>
  <c r="G75" i="1"/>
  <c r="G76" i="1"/>
  <c r="G77" i="1"/>
  <c r="G78" i="1"/>
  <c r="G80" i="1"/>
  <c r="G81" i="1"/>
  <c r="G82" i="1"/>
  <c r="G83" i="1"/>
  <c r="G85" i="1"/>
  <c r="G86" i="1"/>
  <c r="G88" i="1"/>
  <c r="G90" i="1"/>
  <c r="G91" i="1"/>
  <c r="G92" i="1"/>
  <c r="G93" i="1"/>
  <c r="G95" i="1"/>
  <c r="G96" i="1"/>
  <c r="G97" i="1"/>
  <c r="G98" i="1"/>
  <c r="G110" i="1"/>
  <c r="G111" i="1"/>
  <c r="G112" i="1"/>
  <c r="G113" i="1"/>
  <c r="G115" i="1"/>
  <c r="G116" i="1"/>
  <c r="G117" i="1"/>
  <c r="G118" i="1"/>
  <c r="G120" i="1"/>
  <c r="G121" i="1"/>
  <c r="G122" i="1"/>
  <c r="G123" i="1"/>
  <c r="G125" i="1"/>
  <c r="G126" i="1"/>
  <c r="G127" i="1"/>
  <c r="G128" i="1"/>
  <c r="G130" i="1"/>
  <c r="G131" i="1"/>
  <c r="G133" i="1"/>
  <c r="H84" i="1"/>
  <c r="I84" i="1"/>
  <c r="J84" i="1"/>
  <c r="J59" i="1"/>
  <c r="I59" i="1"/>
  <c r="H59" i="1"/>
  <c r="J39" i="1"/>
  <c r="I39" i="1"/>
  <c r="H39" i="1"/>
  <c r="J54" i="1"/>
  <c r="I54" i="1"/>
  <c r="H54" i="1"/>
  <c r="J49" i="1"/>
  <c r="I49" i="1"/>
  <c r="G49" i="1" s="1"/>
  <c r="J44" i="1"/>
  <c r="I44" i="1"/>
  <c r="H44" i="1"/>
  <c r="J34" i="1"/>
  <c r="I34" i="1"/>
  <c r="H34" i="1"/>
  <c r="J29" i="1"/>
  <c r="I29" i="1"/>
  <c r="H29" i="1"/>
  <c r="J24" i="1"/>
  <c r="I24" i="1"/>
  <c r="H24" i="1"/>
  <c r="G19" i="1" l="1"/>
  <c r="G87" i="1"/>
  <c r="I132" i="1"/>
  <c r="J132" i="1"/>
  <c r="G104" i="1"/>
  <c r="G99" i="1"/>
  <c r="G84" i="1"/>
  <c r="G79" i="1"/>
  <c r="G74" i="1"/>
  <c r="G69" i="1"/>
  <c r="G59" i="1"/>
  <c r="G54" i="1"/>
  <c r="G44" i="1"/>
  <c r="G39" i="1"/>
  <c r="G34" i="1"/>
  <c r="G29" i="1"/>
  <c r="G24" i="1"/>
  <c r="G15" i="1"/>
  <c r="H14" i="1"/>
  <c r="G16" i="1"/>
  <c r="H13" i="1" l="1"/>
  <c r="G14" i="1"/>
  <c r="I129" i="1"/>
  <c r="J129" i="1"/>
  <c r="H12" i="1" l="1"/>
  <c r="H132" i="1" s="1"/>
  <c r="G13" i="1"/>
  <c r="J124" i="1"/>
  <c r="I124" i="1"/>
  <c r="H124" i="1"/>
  <c r="J119" i="1"/>
  <c r="I119" i="1"/>
  <c r="H119" i="1"/>
  <c r="J114" i="1"/>
  <c r="I114" i="1"/>
  <c r="H114" i="1"/>
  <c r="J109" i="1"/>
  <c r="I109" i="1"/>
  <c r="H109" i="1"/>
  <c r="J94" i="1"/>
  <c r="I94" i="1"/>
  <c r="H94" i="1"/>
  <c r="J89" i="1"/>
  <c r="I89" i="1"/>
  <c r="H89" i="1"/>
  <c r="H129" i="1" l="1"/>
  <c r="G132" i="1"/>
  <c r="G124" i="1"/>
  <c r="G119" i="1"/>
  <c r="G114" i="1"/>
  <c r="G109" i="1"/>
  <c r="G94" i="1"/>
  <c r="G89" i="1"/>
  <c r="H11" i="1"/>
  <c r="G12" i="1"/>
  <c r="I9" i="1"/>
  <c r="J9" i="1"/>
  <c r="G129" i="1" l="1"/>
  <c r="G11" i="1"/>
  <c r="H10" i="1"/>
  <c r="G10" i="1" l="1"/>
  <c r="H9" i="1"/>
  <c r="G9" i="1" s="1"/>
</calcChain>
</file>

<file path=xl/sharedStrings.xml><?xml version="1.0" encoding="utf-8"?>
<sst xmlns="http://schemas.openxmlformats.org/spreadsheetml/2006/main" count="250" uniqueCount="95">
  <si>
    <t>№ з/п</t>
  </si>
  <si>
    <t>Назва напряму діяльності (пріоритетні завдання)</t>
  </si>
  <si>
    <t xml:space="preserve">Зміст заходів програми з виконання завдання </t>
  </si>
  <si>
    <t>Відповідальні за виконання</t>
  </si>
  <si>
    <t>Строки вико-нання</t>
  </si>
  <si>
    <t xml:space="preserve">Орієнтовані обсяги фінансування за роками виконання, </t>
  </si>
  <si>
    <t xml:space="preserve">тис. грн </t>
  </si>
  <si>
    <t xml:space="preserve">Очікуваний результат </t>
  </si>
  <si>
    <t>від виконання заходу</t>
  </si>
  <si>
    <t>Усього</t>
  </si>
  <si>
    <t>2025 рік</t>
  </si>
  <si>
    <t>2026 рік</t>
  </si>
  <si>
    <t>2027 рік</t>
  </si>
  <si>
    <t>1.</t>
  </si>
  <si>
    <t xml:space="preserve">Удосконалення системи управління та адміністрування сфери надання соціальних послуг на регіональному рівні та на рівні територіальних громад </t>
  </si>
  <si>
    <t>Загальний обсяг, у т.ч.</t>
  </si>
  <si>
    <t>Державний бюджет</t>
  </si>
  <si>
    <t>Обласний бюджет</t>
  </si>
  <si>
    <t>Місцевий бюджет</t>
  </si>
  <si>
    <t>Інші джерела</t>
  </si>
  <si>
    <t>2.</t>
  </si>
  <si>
    <t>Забезпечення розвитку надавачів соціальних послуг всіх форм власності та підпорядкування</t>
  </si>
  <si>
    <t>3.</t>
  </si>
  <si>
    <t>Приведення кадрового забезпечення системи надавачів соціальних послуг у відповідність до норм чинного законодавства та відповідно до державних стандартів</t>
  </si>
  <si>
    <t>3.1. Здійснення укомплектування комунальних фахівців надавачів соціальних послуг у чисельності згідно із штатними нормативами та відповідно із нормами чинного законодавства</t>
  </si>
  <si>
    <t>Посилення комунікації з мешканцями області у сфері надання соціальних послуг та підвищення їх обізнаності про права на отримання соціальних послуг</t>
  </si>
  <si>
    <t>Джерела фінансування</t>
  </si>
  <si>
    <t>Організація роботи щодо складання соціально-демографічного паспорту щодо вразливих категорій населення із залученням всіх зацікавлених суб’єктів відповідно до вимог наказу Міністерства соціальної політики України 19.04.2023  № 130-Н “Про затвердження Порядку визначення потреб населення адміністративно-територіальної одиниці/ територіальної громади у соціальних послугах”, зареєстрованого в Міністерстві юстиції України 11.07.2023 за № 1169/40225</t>
  </si>
  <si>
    <t>Забезпечення оприлюднення на офіційному сайті Червоногригорівської селищної ради інформації про перелік соціальних послуг, що надаються, порядок та умови їх отримання</t>
  </si>
  <si>
    <t>Забезпечення на постійній основі оприлюднення на офіційному сайті Червоногригорівської селищної ради інформації про результати визначення потреб населення у соціальних послугах, моніторингу надання соціальних послуг та оцінки їх якості</t>
  </si>
  <si>
    <t>Забезпечення оприлюднення на офіційному сайті Червоногригорівської селищної ради інформації про сферу соціальних послуг та законодавчі акти у сфері соціальних послуг</t>
  </si>
  <si>
    <t>2025 – 2027 роки</t>
  </si>
  <si>
    <t>1.1. Забезпечення проведення визначення потреб населення громад у соціальних послугах відповідно до вимог чинного законодавства</t>
  </si>
  <si>
    <t>1.2.Формування соціально-демографічного паспорту щодо вразливих категорій населення громади із залученням всіх зацікавлених суб’єктів відповідно до вимог наказу Міністерства соціальної політики України 19.04.2023  № 130-Н “Про затвердження Порядку визначення потреб населення адміністративно-територіальної одиниці/ територіальної громади у соціальних послугах”, зареєстрованого в Міністерстві юстиції України 11.07.2023 за № 1169/40225</t>
  </si>
  <si>
    <t xml:space="preserve">1.3. Удосконалення та відпрацювання механізму надання соціальних послуг в громаді, в тому числі  прийняття рішень про надання соціальних послуг </t>
  </si>
  <si>
    <t>Виконавчий комітет Червоногригорівської селищної ради, КУ "Центр надання соціальних послуг" Червоногригорівської селищної ради</t>
  </si>
  <si>
    <t xml:space="preserve">Запровадження щорічного затвердження та оприлюднення переліку соціальних послуг, які надаються в Червоногригорівській територіальної громаді на офіційному сайті громади </t>
  </si>
  <si>
    <t xml:space="preserve">Опрацювання питання щодо запровадження надання платних соціальних послуг, визначення переліку платних послуг та затвердження тарифів на платні послуги згідно діючого законодавства </t>
  </si>
  <si>
    <t>Проведення щорічного моніторингу надання та оцінки якості соціальних послуг, у тому числі шляхом анкетування серед населення з метою виявлення попиту на надання соціальних послуг</t>
  </si>
  <si>
    <t>Виконавчий комітет Червоногригорівської селищної ради</t>
  </si>
  <si>
    <t>Виконавчий комітет Червоногрингорівської селищної ради, КУ "Центр надання соціальних послуг" Червоногригорівської селищної ради</t>
  </si>
  <si>
    <t xml:space="preserve">Надання соціальних послуг на території громади </t>
  </si>
  <si>
    <t>КУ "Центр надання соціальних послуг" Червоногригорівської селищної ради</t>
  </si>
  <si>
    <t>Надання  особам, які опинилися в складнтих життєвих обставинах послуг із соціального супроводу сімей,  кризове та екстрене втручання</t>
  </si>
  <si>
    <t>Надання   соціальної послуги "Догляд вдома" особам похилого віку та особам з інвалідністю</t>
  </si>
  <si>
    <t>Виявлення осіб/ сімей, що опинилися в складних життєвих обставинах або мають найвищий ризик потраплання в такі обставини</t>
  </si>
  <si>
    <t xml:space="preserve">Забезпечення прозорого та зрозумілого механізму надання соціальних послуг в громаді, прийняття рішень про надання послуг в залежності від доходів громадян (безоплатно, платно, диференційована плата), запровадження технології "Кейс-менеджменту" ("Ведення випадку"), впровадження та поширення цифровізації системи соціальних послуг </t>
  </si>
  <si>
    <t xml:space="preserve">1.4. Запровадження щорічного затвердження та оприлюднення переліку соціальних послуг, які надаються в громаді </t>
  </si>
  <si>
    <t>1.5. Запровдаження системи надання платних соціальних послуг та забезпечення затвердження тарифів на платні соціальні послуги, які надаються надаачами комунального сектору</t>
  </si>
  <si>
    <t>1.6. Проведення щорічного моніторингу надання та оцінки якості соціальних послуг</t>
  </si>
  <si>
    <t>2.1. Забезпечення функціонування Комунальної установи "Центр надання соціальних послуг" Червоногригорівської селищної ради</t>
  </si>
  <si>
    <t>2.4. Запровадження у громаді  соціальних послуг для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 чи у здійсненні заходів із забезпечення національної безпеки і оборони, відсічі і стримування збройної агресії Російської Федерації в Донецькій та Луганській областях, забезпеченні їх здійснення, у заходах, необхідних для забезпечення оборони України, захисту безпеки населення та інтересів держави у зв’язку з військовою агресією Російської Федерації проти України, у тому числі послуг із соціально-психологічної реабілітації, соціального супроводу та психосоціальної підтримки</t>
  </si>
  <si>
    <t>КУ "Центр надання соціальних послуг" Червоногригорівської селищної ради, служба у справах дітей Червоногригорівської селищної ради</t>
  </si>
  <si>
    <t>Забезпечення належних умов виховання дітей-сиріт та дітей, позбавлених батьківського піклування</t>
  </si>
  <si>
    <t xml:space="preserve">Наявність актуальної інформації для охоплення соціальною роботою осіб/ сімей, що опинилися в складних життєвих обставинах </t>
  </si>
  <si>
    <t>2.5.Забезпечення  надання соціальних послуг для сімей з дітьми, у тому числі соціального супроводу сімей, які перебувають у складних життєвих обставинах, кризове та екстрене втручання, влаштування до сімейних форм виховання</t>
  </si>
  <si>
    <t xml:space="preserve">2.6. Забезпечення надання соціальної послуги "Догляд вдома" одиноким  особам похилого віку та особам з інвалідністю </t>
  </si>
  <si>
    <t>2.7. Забезпечення надання соціальної послуги - соціальний супровід сімей, в яких виховуються діти-сироти та діти, позбавлені батьківського піклування</t>
  </si>
  <si>
    <t>2.8.. Ведення обліку сімей/осіб, які опинилися в складних життєвих обставинах</t>
  </si>
  <si>
    <t>2.9. Проведення оцінки потреб сімей/осіб, щодо яких надійшли повідомлення та які потребують соціальної допомоги, в тому числі внутрішньо переміщених осіб</t>
  </si>
  <si>
    <t xml:space="preserve">3.2. Введення посад фахівців із соціальної роботи за принципом віддалених робочих місць в старостинських округах </t>
  </si>
  <si>
    <t>3.3. Підвищення профеійної компетентності посадових осіб структурних підрозділів соціального захисту населення, служби у справах дітей, відділу ветеранської політики, працівників надавача соціальних послуг</t>
  </si>
  <si>
    <t>Підвищення профеійної компетентності у соціальній сфері</t>
  </si>
  <si>
    <t>Запровадження  опитування/анкетування населення громади з питань потреб у соціальних послугах та пропозицій щодо їх покращення</t>
  </si>
  <si>
    <t>Відділ соціального захисту населення, КУ "Центр надання соціальних послуг" Червоногригорівської селищної ради</t>
  </si>
  <si>
    <t>Відділ соціального захисту населення</t>
  </si>
  <si>
    <t>2.2. Продовження та удосконалення  механізму співробітництва громад для забезпечення надання спеціалізованих та комплексних соціальних послуг різних вразливих верств населення, впровадження механізмів залучення надавачів соціальних послуг недержавного сектору, соціального замовлення, державно-приватного партнерства</t>
  </si>
  <si>
    <t>Враховуючи визначенні потреби громади в соціальних послугах, розширювати співробітництво з іншими громадами в створенні закладів щодо  надання затребуваних соціальних послуг та доцільності створення таких закладів, забезпечення розвитку ринку послуг шляхом впровадження механізмів залучення надавачів соціальних послуг недержавного сектору, соціального замовлення, державно-приватного партнерства</t>
  </si>
  <si>
    <t>2.3. Зміцнення матеріально-технічної бази надавача соціальних послуг комунального сектору та забезпечення доступності приміщення  надавача соціальних послуг для маломобільних груп населення</t>
  </si>
  <si>
    <t xml:space="preserve">Облаштування окремого приміщення для КУ "ЦНСП" Червоногригорівської селищної ради з елементами інклюзії, забезпечення необхідним обладнанням, комп'ютерною технікою, меблями та інше </t>
  </si>
  <si>
    <t>4. Матеріальна підт римка осіб, які надають соціальні послуг на непрофесійній та професійній основі</t>
  </si>
  <si>
    <t>4.1. Компенсація фізичним особам, що надають соціальні послуги з догляду не непрофесійній основі відповідно Постанови КМУ №859 від 23.09.2020</t>
  </si>
  <si>
    <t>Матеріальна підтримка осіб, які надають соціальні послуги з догляду особам з 1 групою інвалідності, дітьми з інвалідністю, особам похилого віку з конгнітивними порушеннями, невиліковно хворим</t>
  </si>
  <si>
    <t xml:space="preserve">4.2.Компенсація фізичним особам, що надають соціальні послуги з догляду на професійній основі відповідно Постанови КМУ №1040 від 06.10.2021 </t>
  </si>
  <si>
    <t xml:space="preserve">Матеріальна підтримка осіб, які пройшли підготовку та перепідготовку з основ доглядута  надають соціальні послуги з догляду особам, які через порушення функцій організму не можуть самостійно пересуватися та самообслуговуватися та є громадянами похилого віку; особами з інвалідністю;
невиліковно хворими, а також хворими, що потребують тривалого лікування; дітьми з інвалідністю; дітьми, яким не встановлено інвалідність, але які мають тяжкі захворювання </t>
  </si>
  <si>
    <t>Організація роботи щодо  визначення потреб населення у соціальних послугах відлповідно до наказу Міністерства соціальної політики України 19.04.2023 №130-Н "Про затвердження Порядку визначення потреб населення адміністративно-територіальної одиниці/територіальної громади у соціальних послугах"</t>
  </si>
  <si>
    <t>згідно ПКД</t>
  </si>
  <si>
    <t xml:space="preserve">Внесення змін до штатного розкладу КУ "ЦНСП" ЧСР  для приведення чисельності  згідно із штатаними нормативами. Збільшення штату: додатково 2 штатні одиниці соціальних робітників, 1 штатна одиниця психолога. </t>
  </si>
  <si>
    <t>Внесення змін до штатного розкладу КУ "ЦНСП" ЧСР  для  створення віддалених робочих місць фахівців із соціальної роботи  в двух  старостинських округах (дві штатні одиниці)</t>
  </si>
  <si>
    <t>5.</t>
  </si>
  <si>
    <t>5.1. Забезпечення оприлюднення на веб-сайтах громади  та надавачів соціальних послуг інформації про перелік соціальних послуг, що надаються, порядок та умови їх отримання</t>
  </si>
  <si>
    <t>5.2. Забезпечення на постійній основі оприлюднення на веб-сайтах інформації про результати визначення потреб населення у соціальних послугах, моніторингу надання соціальних послуг та оцінки їх якості</t>
  </si>
  <si>
    <t>5.3. Підвищення рівня обізнаності населення у сфері надання соціальних послуг шляхом висвітлення у засобах масової інформації та соціальних мережах відповідної інформації</t>
  </si>
  <si>
    <t>5.4. Забезпечення проведення опитування/анкетування населення області з питань потреб у соціальних послугах та пропозицій щодо їх покращення</t>
  </si>
  <si>
    <t>Створення ветеранського простору при КУ "Центр надання соціальних послуг" ЧСР, забезпечення роботи фахівця із супроводу ветеранів та демобілізованих осіб</t>
  </si>
  <si>
    <t>ПЕРЕЛІК
завдань і заходів Програми розвитку соціальних послуг у Червоногригорівській селищній територіальній громаді на 2025 - 2027 роки</t>
  </si>
  <si>
    <t>Додаток до Програми розвитку соціальних послуг у Червоногригорівській селищній територіальній громаді на 2025-2027 роки</t>
  </si>
  <si>
    <t>Секретар селищної ради                                                                                                                                                                                                                               Олена КРАЙНІК</t>
  </si>
  <si>
    <t>Відділ соціального захисту населення,  КУ "Центр надання соціальних послуг" Червоногригорівської селищної ради</t>
  </si>
  <si>
    <t xml:space="preserve"> КУ "Центр надання соціальних послуг" Червоногригорівської селищної ради</t>
  </si>
  <si>
    <t>Відділ соціального захзисту населення, служба у справах дітей Червоногригорівської селищної ради, відділ з питань ветеранської політики, КУ "Центр надання соціальних послуг" Червоногригорівської селищної ради</t>
  </si>
  <si>
    <t>Виконавчий комітет Червоногригорівської селищної ради, відділ соціального захисту населення</t>
  </si>
  <si>
    <t>Відділ соціального захисту населення, служба у справах дітей Червоногригорівської селищної ради, відділ з питань ветеранської політики, КУ "Центр надання соціальних послуг" Червоногригорівської селищної ради</t>
  </si>
  <si>
    <t>Усього за Програмою</t>
  </si>
  <si>
    <t>Відділ соціального захисту населення, віддліл освіти, культури,  молоді та спорту, служба у справах дітей Червоногригорівської селищної ради, КНП "НРЦПМСД", КУ "Центр надання соціальних послуг" Червоногригорівської селищної ради, відділ з питань ветеранської політики, депутати селищної ради (за згодою), представник ГУ Національної поліції (за згодою), представники Центру пробації (за згодою), представники територіального центру зайнятості (за згодою)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</si>
</sst>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tabSelected="1" view="pageBreakPreview" topLeftCell="A118" zoomScaleNormal="100" zoomScaleSheetLayoutView="100" workbookViewId="0">
      <selection activeCell="B136" sqref="B136:K136"/>
    </sheetView>
  </sheetViews>
  <sheetFormatPr defaultRowHeight="15" x14ac:dyDescent="0.25"/>
  <cols>
    <col min="1" max="1" width="4" customWidth="1"/>
    <col min="2" max="2" width="27.28515625" customWidth="1"/>
    <col min="3" max="3" width="28.85546875" customWidth="1"/>
    <col min="4" max="4" width="25.28515625" customWidth="1"/>
    <col min="5" max="5" width="9" customWidth="1"/>
    <col min="6" max="6" width="13.28515625" customWidth="1"/>
    <col min="7" max="7" width="9.28515625" bestFit="1" customWidth="1"/>
    <col min="11" max="11" width="32.28515625" customWidth="1"/>
  </cols>
  <sheetData>
    <row r="1" spans="1:11" x14ac:dyDescent="0.25">
      <c r="I1" s="12" t="s">
        <v>86</v>
      </c>
      <c r="J1" s="12"/>
      <c r="K1" s="12"/>
    </row>
    <row r="2" spans="1:11" x14ac:dyDescent="0.25">
      <c r="I2" s="12"/>
      <c r="J2" s="12"/>
      <c r="K2" s="12"/>
    </row>
    <row r="3" spans="1:11" x14ac:dyDescent="0.25">
      <c r="I3" s="12"/>
      <c r="J3" s="12"/>
      <c r="K3" s="12"/>
    </row>
    <row r="4" spans="1:11" ht="42.75" customHeight="1" x14ac:dyDescent="0.3">
      <c r="B4" s="43" t="s">
        <v>85</v>
      </c>
      <c r="C4" s="44"/>
      <c r="D4" s="44"/>
      <c r="E4" s="44"/>
      <c r="F4" s="44"/>
      <c r="G4" s="44"/>
      <c r="H4" s="44"/>
      <c r="I4" s="44"/>
      <c r="J4" s="44"/>
      <c r="K4" s="44"/>
    </row>
    <row r="5" spans="1:11" ht="18.75" x14ac:dyDescent="0.3"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23.25" customHeight="1" x14ac:dyDescent="0.2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26</v>
      </c>
      <c r="G6" s="14" t="s">
        <v>5</v>
      </c>
      <c r="H6" s="14"/>
      <c r="I6" s="14"/>
      <c r="J6" s="14"/>
      <c r="K6" s="1" t="s">
        <v>7</v>
      </c>
    </row>
    <row r="7" spans="1:11" x14ac:dyDescent="0.25">
      <c r="A7" s="14"/>
      <c r="B7" s="14"/>
      <c r="C7" s="14"/>
      <c r="D7" s="14"/>
      <c r="E7" s="14"/>
      <c r="F7" s="14"/>
      <c r="G7" s="14" t="s">
        <v>6</v>
      </c>
      <c r="H7" s="14"/>
      <c r="I7" s="14"/>
      <c r="J7" s="14"/>
      <c r="K7" s="1" t="s">
        <v>8</v>
      </c>
    </row>
    <row r="8" spans="1:11" x14ac:dyDescent="0.25">
      <c r="A8" s="14"/>
      <c r="B8" s="14"/>
      <c r="C8" s="14"/>
      <c r="D8" s="14"/>
      <c r="E8" s="14"/>
      <c r="F8" s="14"/>
      <c r="G8" s="1" t="s">
        <v>9</v>
      </c>
      <c r="H8" s="1" t="s">
        <v>10</v>
      </c>
      <c r="I8" s="1" t="s">
        <v>11</v>
      </c>
      <c r="J8" s="1" t="s">
        <v>12</v>
      </c>
      <c r="K8" s="2"/>
    </row>
    <row r="9" spans="1:11" ht="24" customHeight="1" x14ac:dyDescent="0.25">
      <c r="A9" s="15" t="s">
        <v>13</v>
      </c>
      <c r="B9" s="24" t="s">
        <v>14</v>
      </c>
      <c r="C9" s="17" t="s">
        <v>32</v>
      </c>
      <c r="D9" s="17" t="s">
        <v>94</v>
      </c>
      <c r="E9" s="18" t="s">
        <v>31</v>
      </c>
      <c r="F9" s="1" t="s">
        <v>15</v>
      </c>
      <c r="G9" s="5">
        <f>H9+I9+J9</f>
        <v>0</v>
      </c>
      <c r="H9" s="5">
        <f t="shared" ref="H9:J9" si="0">H10+H11+H12+H13</f>
        <v>0</v>
      </c>
      <c r="I9" s="5">
        <f t="shared" si="0"/>
        <v>0</v>
      </c>
      <c r="J9" s="5">
        <f t="shared" si="0"/>
        <v>0</v>
      </c>
      <c r="K9" s="27" t="s">
        <v>75</v>
      </c>
    </row>
    <row r="10" spans="1:11" ht="24" x14ac:dyDescent="0.25">
      <c r="A10" s="16"/>
      <c r="B10" s="25"/>
      <c r="C10" s="17"/>
      <c r="D10" s="17"/>
      <c r="E10" s="18"/>
      <c r="F10" s="3" t="s">
        <v>16</v>
      </c>
      <c r="G10" s="5">
        <f t="shared" ref="G10:G73" si="1">H10+I10+J10</f>
        <v>0</v>
      </c>
      <c r="H10" s="5">
        <f t="shared" ref="H10:J10" si="2">H11+H12+H13+H14</f>
        <v>0</v>
      </c>
      <c r="I10" s="5">
        <f t="shared" si="2"/>
        <v>0</v>
      </c>
      <c r="J10" s="5">
        <f t="shared" si="2"/>
        <v>0</v>
      </c>
      <c r="K10" s="27"/>
    </row>
    <row r="11" spans="1:11" ht="24" x14ac:dyDescent="0.25">
      <c r="A11" s="16"/>
      <c r="B11" s="25"/>
      <c r="C11" s="17"/>
      <c r="D11" s="17"/>
      <c r="E11" s="18"/>
      <c r="F11" s="3" t="s">
        <v>17</v>
      </c>
      <c r="G11" s="5">
        <f t="shared" si="1"/>
        <v>0</v>
      </c>
      <c r="H11" s="5">
        <f t="shared" ref="H11:J11" si="3">H12+H13+H14+H15</f>
        <v>0</v>
      </c>
      <c r="I11" s="5">
        <f t="shared" si="3"/>
        <v>0</v>
      </c>
      <c r="J11" s="5">
        <f t="shared" si="3"/>
        <v>0</v>
      </c>
      <c r="K11" s="27"/>
    </row>
    <row r="12" spans="1:11" ht="24" x14ac:dyDescent="0.25">
      <c r="A12" s="16"/>
      <c r="B12" s="25"/>
      <c r="C12" s="17"/>
      <c r="D12" s="17"/>
      <c r="E12" s="18"/>
      <c r="F12" s="3" t="s">
        <v>18</v>
      </c>
      <c r="G12" s="5">
        <f t="shared" si="1"/>
        <v>0</v>
      </c>
      <c r="H12" s="5">
        <f t="shared" ref="H12:J12" si="4">H13+H14+H15+H16</f>
        <v>0</v>
      </c>
      <c r="I12" s="5">
        <f t="shared" si="4"/>
        <v>0</v>
      </c>
      <c r="J12" s="5">
        <f t="shared" si="4"/>
        <v>0</v>
      </c>
      <c r="K12" s="27"/>
    </row>
    <row r="13" spans="1:11" ht="123.75" customHeight="1" x14ac:dyDescent="0.25">
      <c r="A13" s="16"/>
      <c r="B13" s="25"/>
      <c r="C13" s="17"/>
      <c r="D13" s="17"/>
      <c r="E13" s="18"/>
      <c r="F13" s="3" t="s">
        <v>19</v>
      </c>
      <c r="G13" s="5">
        <f t="shared" si="1"/>
        <v>0</v>
      </c>
      <c r="H13" s="5">
        <f t="shared" ref="H13:J13" si="5">H14+H15+H16+H17</f>
        <v>0</v>
      </c>
      <c r="I13" s="5">
        <f t="shared" si="5"/>
        <v>0</v>
      </c>
      <c r="J13" s="5">
        <f t="shared" si="5"/>
        <v>0</v>
      </c>
      <c r="K13" s="27"/>
    </row>
    <row r="14" spans="1:11" ht="24" customHeight="1" x14ac:dyDescent="0.25">
      <c r="A14" s="16"/>
      <c r="B14" s="25"/>
      <c r="C14" s="17" t="s">
        <v>33</v>
      </c>
      <c r="D14" s="17" t="s">
        <v>94</v>
      </c>
      <c r="E14" s="18" t="s">
        <v>31</v>
      </c>
      <c r="F14" s="8" t="s">
        <v>15</v>
      </c>
      <c r="G14" s="5">
        <f t="shared" si="1"/>
        <v>0</v>
      </c>
      <c r="H14" s="5">
        <f t="shared" ref="H14:J14" si="6">H15+H16+H17+H18</f>
        <v>0</v>
      </c>
      <c r="I14" s="5">
        <f t="shared" si="6"/>
        <v>0</v>
      </c>
      <c r="J14" s="5">
        <f t="shared" si="6"/>
        <v>0</v>
      </c>
      <c r="K14" s="28" t="s">
        <v>27</v>
      </c>
    </row>
    <row r="15" spans="1:11" ht="24" x14ac:dyDescent="0.25">
      <c r="A15" s="16"/>
      <c r="B15" s="25"/>
      <c r="C15" s="17"/>
      <c r="D15" s="17"/>
      <c r="E15" s="18"/>
      <c r="F15" s="7" t="s">
        <v>16</v>
      </c>
      <c r="G15" s="5">
        <f t="shared" si="1"/>
        <v>0</v>
      </c>
      <c r="H15" s="5">
        <f t="shared" ref="H15:J15" si="7">H16+H17+H18+H19</f>
        <v>0</v>
      </c>
      <c r="I15" s="5">
        <f t="shared" si="7"/>
        <v>0</v>
      </c>
      <c r="J15" s="5">
        <f t="shared" si="7"/>
        <v>0</v>
      </c>
      <c r="K15" s="28"/>
    </row>
    <row r="16" spans="1:11" ht="24" x14ac:dyDescent="0.25">
      <c r="A16" s="16"/>
      <c r="B16" s="25"/>
      <c r="C16" s="17"/>
      <c r="D16" s="17"/>
      <c r="E16" s="18"/>
      <c r="F16" s="7" t="s">
        <v>17</v>
      </c>
      <c r="G16" s="5">
        <f t="shared" si="1"/>
        <v>0</v>
      </c>
      <c r="H16" s="5">
        <f t="shared" ref="H16:J16" si="8">H17+H18+H19+H20</f>
        <v>0</v>
      </c>
      <c r="I16" s="5">
        <f t="shared" si="8"/>
        <v>0</v>
      </c>
      <c r="J16" s="5">
        <f t="shared" si="8"/>
        <v>0</v>
      </c>
      <c r="K16" s="28"/>
    </row>
    <row r="17" spans="1:11" ht="24" x14ac:dyDescent="0.25">
      <c r="A17" s="16"/>
      <c r="B17" s="25"/>
      <c r="C17" s="17"/>
      <c r="D17" s="17"/>
      <c r="E17" s="18"/>
      <c r="F17" s="7" t="s">
        <v>18</v>
      </c>
      <c r="G17" s="5">
        <f t="shared" si="1"/>
        <v>0</v>
      </c>
      <c r="H17" s="5">
        <v>0</v>
      </c>
      <c r="I17" s="5">
        <v>0</v>
      </c>
      <c r="J17" s="5">
        <v>0</v>
      </c>
      <c r="K17" s="28"/>
    </row>
    <row r="18" spans="1:11" ht="125.25" customHeight="1" x14ac:dyDescent="0.25">
      <c r="A18" s="16"/>
      <c r="B18" s="25"/>
      <c r="C18" s="17"/>
      <c r="D18" s="17"/>
      <c r="E18" s="18"/>
      <c r="F18" s="7" t="s">
        <v>19</v>
      </c>
      <c r="G18" s="5">
        <f t="shared" si="1"/>
        <v>0</v>
      </c>
      <c r="H18" s="5">
        <v>0</v>
      </c>
      <c r="I18" s="5">
        <v>0</v>
      </c>
      <c r="J18" s="5">
        <v>0</v>
      </c>
      <c r="K18" s="28"/>
    </row>
    <row r="19" spans="1:11" ht="24" customHeight="1" x14ac:dyDescent="0.25">
      <c r="A19" s="16"/>
      <c r="B19" s="25"/>
      <c r="C19" s="19" t="s">
        <v>34</v>
      </c>
      <c r="D19" s="19" t="s">
        <v>35</v>
      </c>
      <c r="E19" s="18" t="s">
        <v>31</v>
      </c>
      <c r="F19" s="8" t="s">
        <v>15</v>
      </c>
      <c r="G19" s="5">
        <f t="shared" si="1"/>
        <v>0</v>
      </c>
      <c r="H19" s="5">
        <f>H20+H21+H22+H23</f>
        <v>0</v>
      </c>
      <c r="I19" s="5">
        <f t="shared" ref="I19:J19" si="9">I20+I21+I22+I23</f>
        <v>0</v>
      </c>
      <c r="J19" s="5">
        <f t="shared" si="9"/>
        <v>0</v>
      </c>
      <c r="K19" s="29" t="s">
        <v>46</v>
      </c>
    </row>
    <row r="20" spans="1:11" ht="24" x14ac:dyDescent="0.25">
      <c r="A20" s="16"/>
      <c r="B20" s="25"/>
      <c r="C20" s="20"/>
      <c r="D20" s="20"/>
      <c r="E20" s="18"/>
      <c r="F20" s="7" t="s">
        <v>16</v>
      </c>
      <c r="G20" s="5">
        <f t="shared" si="1"/>
        <v>0</v>
      </c>
      <c r="H20" s="5">
        <v>0</v>
      </c>
      <c r="I20" s="5">
        <v>0</v>
      </c>
      <c r="J20" s="5">
        <v>0</v>
      </c>
      <c r="K20" s="30"/>
    </row>
    <row r="21" spans="1:11" ht="24" x14ac:dyDescent="0.25">
      <c r="A21" s="16"/>
      <c r="B21" s="25"/>
      <c r="C21" s="20"/>
      <c r="D21" s="20"/>
      <c r="E21" s="18"/>
      <c r="F21" s="7" t="s">
        <v>17</v>
      </c>
      <c r="G21" s="5">
        <f t="shared" si="1"/>
        <v>0</v>
      </c>
      <c r="H21" s="5">
        <v>0</v>
      </c>
      <c r="I21" s="5">
        <v>0</v>
      </c>
      <c r="J21" s="5">
        <v>0</v>
      </c>
      <c r="K21" s="30"/>
    </row>
    <row r="22" spans="1:11" ht="24" x14ac:dyDescent="0.25">
      <c r="A22" s="16"/>
      <c r="B22" s="25"/>
      <c r="C22" s="20"/>
      <c r="D22" s="20"/>
      <c r="E22" s="18"/>
      <c r="F22" s="7" t="s">
        <v>18</v>
      </c>
      <c r="G22" s="5">
        <f t="shared" si="1"/>
        <v>0</v>
      </c>
      <c r="H22" s="5">
        <v>0</v>
      </c>
      <c r="I22" s="5">
        <v>0</v>
      </c>
      <c r="J22" s="5">
        <v>0</v>
      </c>
      <c r="K22" s="30"/>
    </row>
    <row r="23" spans="1:11" x14ac:dyDescent="0.25">
      <c r="A23" s="16"/>
      <c r="B23" s="25"/>
      <c r="C23" s="21"/>
      <c r="D23" s="21"/>
      <c r="E23" s="18"/>
      <c r="F23" s="7" t="s">
        <v>19</v>
      </c>
      <c r="G23" s="5">
        <f t="shared" si="1"/>
        <v>0</v>
      </c>
      <c r="H23" s="5">
        <v>0</v>
      </c>
      <c r="I23" s="5">
        <v>0</v>
      </c>
      <c r="J23" s="5">
        <v>0</v>
      </c>
      <c r="K23" s="31"/>
    </row>
    <row r="24" spans="1:11" ht="24" customHeight="1" x14ac:dyDescent="0.25">
      <c r="A24" s="23"/>
      <c r="B24" s="25"/>
      <c r="C24" s="17" t="s">
        <v>47</v>
      </c>
      <c r="D24" s="24" t="s">
        <v>88</v>
      </c>
      <c r="E24" s="18" t="s">
        <v>31</v>
      </c>
      <c r="F24" s="8" t="s">
        <v>15</v>
      </c>
      <c r="G24" s="5">
        <f t="shared" si="1"/>
        <v>0</v>
      </c>
      <c r="H24" s="5">
        <f t="shared" ref="H24:J24" si="10">H25+H26+H27+H28</f>
        <v>0</v>
      </c>
      <c r="I24" s="5">
        <f t="shared" si="10"/>
        <v>0</v>
      </c>
      <c r="J24" s="5">
        <f t="shared" si="10"/>
        <v>0</v>
      </c>
      <c r="K24" s="22" t="s">
        <v>36</v>
      </c>
    </row>
    <row r="25" spans="1:11" ht="24" x14ac:dyDescent="0.25">
      <c r="A25" s="23"/>
      <c r="B25" s="25"/>
      <c r="C25" s="17"/>
      <c r="D25" s="25"/>
      <c r="E25" s="18"/>
      <c r="F25" s="7" t="s">
        <v>16</v>
      </c>
      <c r="G25" s="5">
        <f t="shared" si="1"/>
        <v>0</v>
      </c>
      <c r="H25" s="5">
        <v>0</v>
      </c>
      <c r="I25" s="5">
        <v>0</v>
      </c>
      <c r="J25" s="5">
        <v>0</v>
      </c>
      <c r="K25" s="22"/>
    </row>
    <row r="26" spans="1:11" ht="24" x14ac:dyDescent="0.25">
      <c r="A26" s="23"/>
      <c r="B26" s="25"/>
      <c r="C26" s="17"/>
      <c r="D26" s="25"/>
      <c r="E26" s="18"/>
      <c r="F26" s="7" t="s">
        <v>17</v>
      </c>
      <c r="G26" s="5">
        <f t="shared" si="1"/>
        <v>0</v>
      </c>
      <c r="H26" s="5">
        <v>0</v>
      </c>
      <c r="I26" s="5">
        <v>0</v>
      </c>
      <c r="J26" s="5">
        <v>0</v>
      </c>
      <c r="K26" s="22"/>
    </row>
    <row r="27" spans="1:11" ht="24" x14ac:dyDescent="0.25">
      <c r="A27" s="23"/>
      <c r="B27" s="25"/>
      <c r="C27" s="17"/>
      <c r="D27" s="25"/>
      <c r="E27" s="18"/>
      <c r="F27" s="7" t="s">
        <v>18</v>
      </c>
      <c r="G27" s="5">
        <f t="shared" si="1"/>
        <v>0</v>
      </c>
      <c r="H27" s="5">
        <v>0</v>
      </c>
      <c r="I27" s="5">
        <v>0</v>
      </c>
      <c r="J27" s="5">
        <v>0</v>
      </c>
      <c r="K27" s="22"/>
    </row>
    <row r="28" spans="1:11" x14ac:dyDescent="0.25">
      <c r="A28" s="23"/>
      <c r="B28" s="25"/>
      <c r="C28" s="17"/>
      <c r="D28" s="26"/>
      <c r="E28" s="18"/>
      <c r="F28" s="7" t="s">
        <v>19</v>
      </c>
      <c r="G28" s="5">
        <f t="shared" si="1"/>
        <v>0</v>
      </c>
      <c r="H28" s="5">
        <v>0</v>
      </c>
      <c r="I28" s="5">
        <v>0</v>
      </c>
      <c r="J28" s="5">
        <v>0</v>
      </c>
      <c r="K28" s="22"/>
    </row>
    <row r="29" spans="1:11" ht="24" customHeight="1" x14ac:dyDescent="0.25">
      <c r="A29" s="23"/>
      <c r="B29" s="25"/>
      <c r="C29" s="17" t="s">
        <v>48</v>
      </c>
      <c r="D29" s="24" t="s">
        <v>89</v>
      </c>
      <c r="E29" s="18" t="s">
        <v>31</v>
      </c>
      <c r="F29" s="8" t="s">
        <v>15</v>
      </c>
      <c r="G29" s="5">
        <f t="shared" si="1"/>
        <v>0</v>
      </c>
      <c r="H29" s="5">
        <f t="shared" ref="H29:J29" si="11">H30+H31+H32+H33</f>
        <v>0</v>
      </c>
      <c r="I29" s="5">
        <f t="shared" si="11"/>
        <v>0</v>
      </c>
      <c r="J29" s="5">
        <f t="shared" si="11"/>
        <v>0</v>
      </c>
      <c r="K29" s="22" t="s">
        <v>37</v>
      </c>
    </row>
    <row r="30" spans="1:11" ht="24" x14ac:dyDescent="0.25">
      <c r="A30" s="23"/>
      <c r="B30" s="25"/>
      <c r="C30" s="17"/>
      <c r="D30" s="25"/>
      <c r="E30" s="18"/>
      <c r="F30" s="7" t="s">
        <v>16</v>
      </c>
      <c r="G30" s="5">
        <f t="shared" si="1"/>
        <v>0</v>
      </c>
      <c r="H30" s="5">
        <v>0</v>
      </c>
      <c r="I30" s="5">
        <v>0</v>
      </c>
      <c r="J30" s="5">
        <v>0</v>
      </c>
      <c r="K30" s="22"/>
    </row>
    <row r="31" spans="1:11" ht="24" x14ac:dyDescent="0.25">
      <c r="A31" s="23"/>
      <c r="B31" s="25"/>
      <c r="C31" s="17"/>
      <c r="D31" s="25"/>
      <c r="E31" s="18"/>
      <c r="F31" s="7" t="s">
        <v>17</v>
      </c>
      <c r="G31" s="5">
        <f t="shared" si="1"/>
        <v>0</v>
      </c>
      <c r="H31" s="5">
        <v>0</v>
      </c>
      <c r="I31" s="5">
        <v>0</v>
      </c>
      <c r="J31" s="5">
        <v>0</v>
      </c>
      <c r="K31" s="22"/>
    </row>
    <row r="32" spans="1:11" ht="24" x14ac:dyDescent="0.25">
      <c r="A32" s="23"/>
      <c r="B32" s="25"/>
      <c r="C32" s="17"/>
      <c r="D32" s="25"/>
      <c r="E32" s="18"/>
      <c r="F32" s="7" t="s">
        <v>18</v>
      </c>
      <c r="G32" s="5">
        <f t="shared" si="1"/>
        <v>0</v>
      </c>
      <c r="H32" s="5">
        <v>0</v>
      </c>
      <c r="I32" s="5">
        <v>0</v>
      </c>
      <c r="J32" s="5">
        <v>0</v>
      </c>
      <c r="K32" s="22"/>
    </row>
    <row r="33" spans="1:11" x14ac:dyDescent="0.25">
      <c r="A33" s="23"/>
      <c r="B33" s="25"/>
      <c r="C33" s="17"/>
      <c r="D33" s="26"/>
      <c r="E33" s="18"/>
      <c r="F33" s="7" t="s">
        <v>19</v>
      </c>
      <c r="G33" s="5">
        <f t="shared" si="1"/>
        <v>0</v>
      </c>
      <c r="H33" s="5">
        <v>0</v>
      </c>
      <c r="I33" s="5">
        <v>0</v>
      </c>
      <c r="J33" s="5">
        <v>0</v>
      </c>
      <c r="K33" s="22"/>
    </row>
    <row r="34" spans="1:11" ht="24" customHeight="1" x14ac:dyDescent="0.25">
      <c r="A34" s="28"/>
      <c r="B34" s="25"/>
      <c r="C34" s="32" t="s">
        <v>49</v>
      </c>
      <c r="D34" s="24" t="s">
        <v>88</v>
      </c>
      <c r="E34" s="18" t="s">
        <v>31</v>
      </c>
      <c r="F34" s="8" t="s">
        <v>15</v>
      </c>
      <c r="G34" s="5">
        <f t="shared" si="1"/>
        <v>0</v>
      </c>
      <c r="H34" s="5">
        <f t="shared" ref="H34:J34" si="12">H35+H36+H37+H38</f>
        <v>0</v>
      </c>
      <c r="I34" s="5">
        <f t="shared" si="12"/>
        <v>0</v>
      </c>
      <c r="J34" s="5">
        <f t="shared" si="12"/>
        <v>0</v>
      </c>
      <c r="K34" s="27" t="s">
        <v>38</v>
      </c>
    </row>
    <row r="35" spans="1:11" ht="24" x14ac:dyDescent="0.25">
      <c r="A35" s="28"/>
      <c r="B35" s="25"/>
      <c r="C35" s="32"/>
      <c r="D35" s="25"/>
      <c r="E35" s="18"/>
      <c r="F35" s="7" t="s">
        <v>16</v>
      </c>
      <c r="G35" s="5">
        <f t="shared" si="1"/>
        <v>0</v>
      </c>
      <c r="H35" s="5">
        <v>0</v>
      </c>
      <c r="I35" s="5">
        <v>0</v>
      </c>
      <c r="J35" s="5">
        <v>0</v>
      </c>
      <c r="K35" s="27"/>
    </row>
    <row r="36" spans="1:11" ht="24" x14ac:dyDescent="0.25">
      <c r="A36" s="28"/>
      <c r="B36" s="25"/>
      <c r="C36" s="32"/>
      <c r="D36" s="25"/>
      <c r="E36" s="18"/>
      <c r="F36" s="7" t="s">
        <v>17</v>
      </c>
      <c r="G36" s="5">
        <f t="shared" si="1"/>
        <v>0</v>
      </c>
      <c r="H36" s="5">
        <v>0</v>
      </c>
      <c r="I36" s="5">
        <v>0</v>
      </c>
      <c r="J36" s="5">
        <v>0</v>
      </c>
      <c r="K36" s="27"/>
    </row>
    <row r="37" spans="1:11" ht="24" x14ac:dyDescent="0.25">
      <c r="A37" s="28"/>
      <c r="B37" s="25"/>
      <c r="C37" s="32"/>
      <c r="D37" s="25"/>
      <c r="E37" s="18"/>
      <c r="F37" s="7" t="s">
        <v>18</v>
      </c>
      <c r="G37" s="5">
        <f t="shared" si="1"/>
        <v>0</v>
      </c>
      <c r="H37" s="5">
        <v>0</v>
      </c>
      <c r="I37" s="5">
        <v>0</v>
      </c>
      <c r="J37" s="5">
        <v>0</v>
      </c>
      <c r="K37" s="27"/>
    </row>
    <row r="38" spans="1:11" x14ac:dyDescent="0.25">
      <c r="A38" s="28"/>
      <c r="B38" s="25"/>
      <c r="C38" s="32"/>
      <c r="D38" s="26"/>
      <c r="E38" s="18"/>
      <c r="F38" s="7" t="s">
        <v>19</v>
      </c>
      <c r="G38" s="5">
        <f t="shared" si="1"/>
        <v>0</v>
      </c>
      <c r="H38" s="5">
        <v>0</v>
      </c>
      <c r="I38" s="5">
        <v>0</v>
      </c>
      <c r="J38" s="5">
        <v>0</v>
      </c>
      <c r="K38" s="27"/>
    </row>
    <row r="39" spans="1:11" ht="36" customHeight="1" x14ac:dyDescent="0.25">
      <c r="A39" s="15" t="s">
        <v>20</v>
      </c>
      <c r="B39" s="24" t="s">
        <v>21</v>
      </c>
      <c r="C39" s="19" t="s">
        <v>50</v>
      </c>
      <c r="D39" s="24" t="s">
        <v>40</v>
      </c>
      <c r="E39" s="18" t="s">
        <v>31</v>
      </c>
      <c r="F39" s="8" t="s">
        <v>15</v>
      </c>
      <c r="G39" s="5">
        <f t="shared" si="1"/>
        <v>6985</v>
      </c>
      <c r="H39" s="5">
        <f>H40+H41+H42</f>
        <v>2110</v>
      </c>
      <c r="I39" s="5">
        <f>I40+I41+I42</f>
        <v>2320</v>
      </c>
      <c r="J39" s="5">
        <f>J40+J41+J42</f>
        <v>2555</v>
      </c>
      <c r="K39" s="19" t="s">
        <v>41</v>
      </c>
    </row>
    <row r="40" spans="1:11" ht="24" x14ac:dyDescent="0.25">
      <c r="A40" s="16"/>
      <c r="B40" s="25"/>
      <c r="C40" s="20"/>
      <c r="D40" s="25"/>
      <c r="E40" s="18"/>
      <c r="F40" s="7" t="s">
        <v>16</v>
      </c>
      <c r="G40" s="5">
        <f t="shared" si="1"/>
        <v>0</v>
      </c>
      <c r="H40" s="5">
        <v>0</v>
      </c>
      <c r="I40" s="5">
        <v>0</v>
      </c>
      <c r="J40" s="5">
        <v>0</v>
      </c>
      <c r="K40" s="20"/>
    </row>
    <row r="41" spans="1:11" ht="24" x14ac:dyDescent="0.25">
      <c r="A41" s="16"/>
      <c r="B41" s="25"/>
      <c r="C41" s="20"/>
      <c r="D41" s="25"/>
      <c r="E41" s="18"/>
      <c r="F41" s="7" t="s">
        <v>17</v>
      </c>
      <c r="G41" s="5">
        <f t="shared" si="1"/>
        <v>0</v>
      </c>
      <c r="H41" s="5">
        <v>0</v>
      </c>
      <c r="I41" s="5">
        <v>0</v>
      </c>
      <c r="J41" s="5">
        <v>0</v>
      </c>
      <c r="K41" s="20"/>
    </row>
    <row r="42" spans="1:11" ht="24" x14ac:dyDescent="0.25">
      <c r="A42" s="16"/>
      <c r="B42" s="25"/>
      <c r="C42" s="20"/>
      <c r="D42" s="25"/>
      <c r="E42" s="18"/>
      <c r="F42" s="7" t="s">
        <v>18</v>
      </c>
      <c r="G42" s="5">
        <f t="shared" si="1"/>
        <v>6985</v>
      </c>
      <c r="H42" s="5">
        <v>2110</v>
      </c>
      <c r="I42" s="5">
        <v>2320</v>
      </c>
      <c r="J42" s="5">
        <v>2555</v>
      </c>
      <c r="K42" s="20"/>
    </row>
    <row r="43" spans="1:11" x14ac:dyDescent="0.25">
      <c r="A43" s="16"/>
      <c r="B43" s="25"/>
      <c r="C43" s="21"/>
      <c r="D43" s="26"/>
      <c r="E43" s="18"/>
      <c r="F43" s="7" t="s">
        <v>19</v>
      </c>
      <c r="G43" s="5">
        <f t="shared" si="1"/>
        <v>0</v>
      </c>
      <c r="H43" s="5">
        <v>0</v>
      </c>
      <c r="I43" s="5">
        <v>0</v>
      </c>
      <c r="J43" s="5">
        <v>0</v>
      </c>
      <c r="K43" s="21"/>
    </row>
    <row r="44" spans="1:11" ht="24" customHeight="1" x14ac:dyDescent="0.25">
      <c r="A44" s="16"/>
      <c r="B44" s="25"/>
      <c r="C44" s="17" t="s">
        <v>66</v>
      </c>
      <c r="D44" s="24" t="s">
        <v>39</v>
      </c>
      <c r="E44" s="18" t="s">
        <v>31</v>
      </c>
      <c r="F44" s="8" t="s">
        <v>15</v>
      </c>
      <c r="G44" s="5">
        <f t="shared" si="1"/>
        <v>2411.1000000000004</v>
      </c>
      <c r="H44" s="5">
        <f t="shared" ref="H44:J44" si="13">H45+H46+H47+H48</f>
        <v>803.7</v>
      </c>
      <c r="I44" s="5">
        <f t="shared" si="13"/>
        <v>803.7</v>
      </c>
      <c r="J44" s="5">
        <f t="shared" si="13"/>
        <v>803.7</v>
      </c>
      <c r="K44" s="17" t="s">
        <v>67</v>
      </c>
    </row>
    <row r="45" spans="1:11" ht="24" x14ac:dyDescent="0.25">
      <c r="A45" s="16"/>
      <c r="B45" s="25"/>
      <c r="C45" s="17"/>
      <c r="D45" s="25"/>
      <c r="E45" s="18"/>
      <c r="F45" s="7" t="s">
        <v>16</v>
      </c>
      <c r="G45" s="5">
        <f t="shared" si="1"/>
        <v>0</v>
      </c>
      <c r="H45" s="5">
        <v>0</v>
      </c>
      <c r="I45" s="5">
        <v>0</v>
      </c>
      <c r="J45" s="5">
        <v>0</v>
      </c>
      <c r="K45" s="17"/>
    </row>
    <row r="46" spans="1:11" ht="24" x14ac:dyDescent="0.25">
      <c r="A46" s="16"/>
      <c r="B46" s="25"/>
      <c r="C46" s="17"/>
      <c r="D46" s="25"/>
      <c r="E46" s="18"/>
      <c r="F46" s="7" t="s">
        <v>17</v>
      </c>
      <c r="G46" s="5">
        <f t="shared" si="1"/>
        <v>0</v>
      </c>
      <c r="H46" s="5">
        <v>0</v>
      </c>
      <c r="I46" s="5">
        <v>0</v>
      </c>
      <c r="J46" s="5">
        <v>0</v>
      </c>
      <c r="K46" s="17"/>
    </row>
    <row r="47" spans="1:11" ht="24" x14ac:dyDescent="0.25">
      <c r="A47" s="16"/>
      <c r="B47" s="25"/>
      <c r="C47" s="17"/>
      <c r="D47" s="25"/>
      <c r="E47" s="18"/>
      <c r="F47" s="7" t="s">
        <v>18</v>
      </c>
      <c r="G47" s="11">
        <f t="shared" si="1"/>
        <v>2411.1000000000004</v>
      </c>
      <c r="H47" s="11">
        <v>803.7</v>
      </c>
      <c r="I47" s="11">
        <v>803.7</v>
      </c>
      <c r="J47" s="11">
        <v>803.7</v>
      </c>
      <c r="K47" s="17"/>
    </row>
    <row r="48" spans="1:11" ht="53.25" customHeight="1" x14ac:dyDescent="0.25">
      <c r="A48" s="16"/>
      <c r="B48" s="25"/>
      <c r="C48" s="17"/>
      <c r="D48" s="26"/>
      <c r="E48" s="18"/>
      <c r="F48" s="7" t="s">
        <v>19</v>
      </c>
      <c r="G48" s="5">
        <f t="shared" si="1"/>
        <v>0</v>
      </c>
      <c r="H48" s="5">
        <v>0</v>
      </c>
      <c r="I48" s="5">
        <v>0</v>
      </c>
      <c r="J48" s="5">
        <v>0</v>
      </c>
      <c r="K48" s="17"/>
    </row>
    <row r="49" spans="1:11" ht="22.9" customHeight="1" x14ac:dyDescent="0.25">
      <c r="A49" s="36"/>
      <c r="B49" s="25"/>
      <c r="C49" s="32" t="s">
        <v>68</v>
      </c>
      <c r="D49" s="24" t="s">
        <v>39</v>
      </c>
      <c r="E49" s="18" t="s">
        <v>31</v>
      </c>
      <c r="F49" s="8" t="s">
        <v>15</v>
      </c>
      <c r="G49" s="5">
        <f>I49+J49</f>
        <v>0</v>
      </c>
      <c r="H49" s="11" t="s">
        <v>76</v>
      </c>
      <c r="I49" s="11">
        <f t="shared" ref="I49:J49" si="14">I50+I51+I52+I53</f>
        <v>0</v>
      </c>
      <c r="J49" s="11">
        <f t="shared" si="14"/>
        <v>0</v>
      </c>
      <c r="K49" s="32" t="s">
        <v>69</v>
      </c>
    </row>
    <row r="50" spans="1:11" ht="24" x14ac:dyDescent="0.25">
      <c r="A50" s="37"/>
      <c r="B50" s="25"/>
      <c r="C50" s="32"/>
      <c r="D50" s="25"/>
      <c r="E50" s="18"/>
      <c r="F50" s="7" t="s">
        <v>16</v>
      </c>
      <c r="G50" s="5">
        <f t="shared" si="1"/>
        <v>0</v>
      </c>
      <c r="H50" s="11">
        <v>0</v>
      </c>
      <c r="I50" s="11">
        <v>0</v>
      </c>
      <c r="J50" s="11">
        <v>0</v>
      </c>
      <c r="K50" s="32"/>
    </row>
    <row r="51" spans="1:11" ht="24" x14ac:dyDescent="0.25">
      <c r="A51" s="37"/>
      <c r="B51" s="25"/>
      <c r="C51" s="32"/>
      <c r="D51" s="25"/>
      <c r="E51" s="18"/>
      <c r="F51" s="7" t="s">
        <v>17</v>
      </c>
      <c r="G51" s="5">
        <f t="shared" si="1"/>
        <v>0</v>
      </c>
      <c r="H51" s="11">
        <v>0</v>
      </c>
      <c r="I51" s="11">
        <v>0</v>
      </c>
      <c r="J51" s="11">
        <v>0</v>
      </c>
      <c r="K51" s="32"/>
    </row>
    <row r="52" spans="1:11" ht="24" x14ac:dyDescent="0.25">
      <c r="A52" s="37"/>
      <c r="B52" s="25"/>
      <c r="C52" s="32"/>
      <c r="D52" s="25"/>
      <c r="E52" s="18"/>
      <c r="F52" s="7" t="s">
        <v>18</v>
      </c>
      <c r="G52" s="5">
        <f>I52+J52</f>
        <v>0</v>
      </c>
      <c r="H52" s="11" t="s">
        <v>76</v>
      </c>
      <c r="I52" s="11">
        <v>0</v>
      </c>
      <c r="J52" s="11">
        <v>0</v>
      </c>
      <c r="K52" s="32"/>
    </row>
    <row r="53" spans="1:11" x14ac:dyDescent="0.25">
      <c r="A53" s="37"/>
      <c r="B53" s="25"/>
      <c r="C53" s="32"/>
      <c r="D53" s="26"/>
      <c r="E53" s="18"/>
      <c r="F53" s="7" t="s">
        <v>19</v>
      </c>
      <c r="G53" s="5">
        <f t="shared" si="1"/>
        <v>0</v>
      </c>
      <c r="H53" s="5">
        <v>0</v>
      </c>
      <c r="I53" s="5">
        <v>0</v>
      </c>
      <c r="J53" s="5">
        <v>0</v>
      </c>
      <c r="K53" s="32"/>
    </row>
    <row r="54" spans="1:11" ht="22.9" customHeight="1" x14ac:dyDescent="0.25">
      <c r="A54" s="37"/>
      <c r="B54" s="25"/>
      <c r="C54" s="17" t="s">
        <v>51</v>
      </c>
      <c r="D54" s="24" t="s">
        <v>35</v>
      </c>
      <c r="E54" s="18" t="s">
        <v>31</v>
      </c>
      <c r="F54" s="8" t="s">
        <v>15</v>
      </c>
      <c r="G54" s="5">
        <f t="shared" si="1"/>
        <v>0</v>
      </c>
      <c r="H54" s="5">
        <f t="shared" ref="H54:J54" si="15">H55+H56+H57+H58</f>
        <v>0</v>
      </c>
      <c r="I54" s="5">
        <f t="shared" si="15"/>
        <v>0</v>
      </c>
      <c r="J54" s="5">
        <f t="shared" si="15"/>
        <v>0</v>
      </c>
      <c r="K54" s="17" t="s">
        <v>84</v>
      </c>
    </row>
    <row r="55" spans="1:11" ht="24" x14ac:dyDescent="0.25">
      <c r="A55" s="37"/>
      <c r="B55" s="25"/>
      <c r="C55" s="17"/>
      <c r="D55" s="25"/>
      <c r="E55" s="18"/>
      <c r="F55" s="7" t="s">
        <v>16</v>
      </c>
      <c r="G55" s="5">
        <f t="shared" si="1"/>
        <v>0</v>
      </c>
      <c r="H55" s="5">
        <v>0</v>
      </c>
      <c r="I55" s="5">
        <v>0</v>
      </c>
      <c r="J55" s="5">
        <v>0</v>
      </c>
      <c r="K55" s="17"/>
    </row>
    <row r="56" spans="1:11" ht="24" x14ac:dyDescent="0.25">
      <c r="A56" s="37"/>
      <c r="B56" s="25"/>
      <c r="C56" s="17"/>
      <c r="D56" s="25"/>
      <c r="E56" s="18"/>
      <c r="F56" s="7" t="s">
        <v>17</v>
      </c>
      <c r="G56" s="5">
        <f t="shared" si="1"/>
        <v>0</v>
      </c>
      <c r="H56" s="5">
        <v>0</v>
      </c>
      <c r="I56" s="5">
        <v>0</v>
      </c>
      <c r="J56" s="5">
        <v>0</v>
      </c>
      <c r="K56" s="17"/>
    </row>
    <row r="57" spans="1:11" ht="24" x14ac:dyDescent="0.25">
      <c r="A57" s="37"/>
      <c r="B57" s="25"/>
      <c r="C57" s="17"/>
      <c r="D57" s="25"/>
      <c r="E57" s="18"/>
      <c r="F57" s="7" t="s">
        <v>18</v>
      </c>
      <c r="G57" s="5">
        <f t="shared" si="1"/>
        <v>0</v>
      </c>
      <c r="H57" s="11">
        <v>0</v>
      </c>
      <c r="I57" s="11">
        <v>0</v>
      </c>
      <c r="J57" s="11">
        <v>0</v>
      </c>
      <c r="K57" s="17"/>
    </row>
    <row r="58" spans="1:11" ht="167.25" customHeight="1" x14ac:dyDescent="0.25">
      <c r="A58" s="37"/>
      <c r="B58" s="25"/>
      <c r="C58" s="17"/>
      <c r="D58" s="26"/>
      <c r="E58" s="18"/>
      <c r="F58" s="9" t="s">
        <v>19</v>
      </c>
      <c r="G58" s="5">
        <f t="shared" si="1"/>
        <v>0</v>
      </c>
      <c r="H58" s="10">
        <v>0</v>
      </c>
      <c r="I58" s="10">
        <v>0</v>
      </c>
      <c r="J58" s="10">
        <v>0</v>
      </c>
      <c r="K58" s="17"/>
    </row>
    <row r="59" spans="1:11" ht="24" customHeight="1" x14ac:dyDescent="0.25">
      <c r="A59" s="37"/>
      <c r="B59" s="25"/>
      <c r="C59" s="19" t="s">
        <v>55</v>
      </c>
      <c r="D59" s="24" t="s">
        <v>52</v>
      </c>
      <c r="E59" s="18" t="s">
        <v>31</v>
      </c>
      <c r="F59" s="8" t="s">
        <v>15</v>
      </c>
      <c r="G59" s="5">
        <f t="shared" si="1"/>
        <v>0</v>
      </c>
      <c r="H59" s="5">
        <f>H60+H61+H62</f>
        <v>0</v>
      </c>
      <c r="I59" s="5">
        <f>I60+I61+I62</f>
        <v>0</v>
      </c>
      <c r="J59" s="5">
        <f>J60+J61+J62</f>
        <v>0</v>
      </c>
      <c r="K59" s="19" t="s">
        <v>43</v>
      </c>
    </row>
    <row r="60" spans="1:11" ht="24" x14ac:dyDescent="0.25">
      <c r="A60" s="37"/>
      <c r="B60" s="25"/>
      <c r="C60" s="20"/>
      <c r="D60" s="25"/>
      <c r="E60" s="18"/>
      <c r="F60" s="7" t="s">
        <v>16</v>
      </c>
      <c r="G60" s="5">
        <f t="shared" si="1"/>
        <v>0</v>
      </c>
      <c r="H60" s="5">
        <v>0</v>
      </c>
      <c r="I60" s="5">
        <v>0</v>
      </c>
      <c r="J60" s="5">
        <v>0</v>
      </c>
      <c r="K60" s="20"/>
    </row>
    <row r="61" spans="1:11" ht="24" x14ac:dyDescent="0.25">
      <c r="A61" s="37"/>
      <c r="B61" s="25"/>
      <c r="C61" s="20"/>
      <c r="D61" s="25"/>
      <c r="E61" s="18"/>
      <c r="F61" s="7" t="s">
        <v>17</v>
      </c>
      <c r="G61" s="5">
        <f t="shared" si="1"/>
        <v>0</v>
      </c>
      <c r="H61" s="5">
        <v>0</v>
      </c>
      <c r="I61" s="5">
        <v>0</v>
      </c>
      <c r="J61" s="5">
        <v>0</v>
      </c>
      <c r="K61" s="20"/>
    </row>
    <row r="62" spans="1:11" ht="24" x14ac:dyDescent="0.25">
      <c r="A62" s="37"/>
      <c r="B62" s="25"/>
      <c r="C62" s="20"/>
      <c r="D62" s="25"/>
      <c r="E62" s="18"/>
      <c r="F62" s="7" t="s">
        <v>18</v>
      </c>
      <c r="G62" s="5">
        <f t="shared" si="1"/>
        <v>0</v>
      </c>
      <c r="H62" s="5">
        <v>0</v>
      </c>
      <c r="I62" s="5">
        <v>0</v>
      </c>
      <c r="J62" s="5">
        <v>0</v>
      </c>
      <c r="K62" s="20"/>
    </row>
    <row r="63" spans="1:11" x14ac:dyDescent="0.25">
      <c r="A63" s="37"/>
      <c r="B63" s="25"/>
      <c r="C63" s="21"/>
      <c r="D63" s="26"/>
      <c r="E63" s="18"/>
      <c r="F63" s="7" t="s">
        <v>19</v>
      </c>
      <c r="G63" s="5">
        <f t="shared" si="1"/>
        <v>0</v>
      </c>
      <c r="H63" s="5">
        <v>0</v>
      </c>
      <c r="I63" s="5">
        <v>0</v>
      </c>
      <c r="J63" s="5">
        <v>0</v>
      </c>
      <c r="K63" s="21"/>
    </row>
    <row r="64" spans="1:11" ht="24" customHeight="1" x14ac:dyDescent="0.25">
      <c r="A64" s="37"/>
      <c r="B64" s="25"/>
      <c r="C64" s="17" t="s">
        <v>56</v>
      </c>
      <c r="D64" s="24" t="s">
        <v>42</v>
      </c>
      <c r="E64" s="18" t="s">
        <v>31</v>
      </c>
      <c r="F64" s="8" t="s">
        <v>15</v>
      </c>
      <c r="G64" s="5">
        <f t="shared" ref="G64" si="16">H64+I64+J64</f>
        <v>0</v>
      </c>
      <c r="H64" s="5">
        <f>H65+H66+H67</f>
        <v>0</v>
      </c>
      <c r="I64" s="5">
        <f>I65+I66+I67</f>
        <v>0</v>
      </c>
      <c r="J64" s="5">
        <f>J65+J66+J67</f>
        <v>0</v>
      </c>
      <c r="K64" s="19" t="s">
        <v>44</v>
      </c>
    </row>
    <row r="65" spans="1:11" ht="24" x14ac:dyDescent="0.25">
      <c r="A65" s="37"/>
      <c r="B65" s="25"/>
      <c r="C65" s="17"/>
      <c r="D65" s="25"/>
      <c r="E65" s="18"/>
      <c r="F65" s="7" t="s">
        <v>16</v>
      </c>
      <c r="G65" s="5">
        <f t="shared" si="1"/>
        <v>0</v>
      </c>
      <c r="H65" s="5">
        <v>0</v>
      </c>
      <c r="I65" s="5">
        <v>0</v>
      </c>
      <c r="J65" s="5">
        <v>0</v>
      </c>
      <c r="K65" s="20"/>
    </row>
    <row r="66" spans="1:11" ht="24" x14ac:dyDescent="0.25">
      <c r="A66" s="37"/>
      <c r="B66" s="25"/>
      <c r="C66" s="17"/>
      <c r="D66" s="25"/>
      <c r="E66" s="18"/>
      <c r="F66" s="7" t="s">
        <v>17</v>
      </c>
      <c r="G66" s="5">
        <f t="shared" si="1"/>
        <v>0</v>
      </c>
      <c r="H66" s="5">
        <v>0</v>
      </c>
      <c r="I66" s="5">
        <v>0</v>
      </c>
      <c r="J66" s="5">
        <v>0</v>
      </c>
      <c r="K66" s="20"/>
    </row>
    <row r="67" spans="1:11" ht="24" x14ac:dyDescent="0.25">
      <c r="A67" s="37"/>
      <c r="B67" s="25"/>
      <c r="C67" s="17"/>
      <c r="D67" s="25"/>
      <c r="E67" s="18"/>
      <c r="F67" s="7" t="s">
        <v>18</v>
      </c>
      <c r="G67" s="5">
        <f t="shared" si="1"/>
        <v>0</v>
      </c>
      <c r="H67" s="5">
        <v>0</v>
      </c>
      <c r="I67" s="5">
        <v>0</v>
      </c>
      <c r="J67" s="5">
        <v>0</v>
      </c>
      <c r="K67" s="20"/>
    </row>
    <row r="68" spans="1:11" x14ac:dyDescent="0.25">
      <c r="A68" s="37"/>
      <c r="B68" s="26"/>
      <c r="C68" s="17"/>
      <c r="D68" s="26"/>
      <c r="E68" s="18"/>
      <c r="F68" s="7" t="s">
        <v>19</v>
      </c>
      <c r="G68" s="5">
        <f t="shared" si="1"/>
        <v>0</v>
      </c>
      <c r="H68" s="5">
        <v>0</v>
      </c>
      <c r="I68" s="5">
        <v>0</v>
      </c>
      <c r="J68" s="5">
        <v>0</v>
      </c>
      <c r="K68" s="21"/>
    </row>
    <row r="69" spans="1:11" ht="24" customHeight="1" x14ac:dyDescent="0.25">
      <c r="A69" s="37"/>
      <c r="B69" s="6"/>
      <c r="C69" s="17" t="s">
        <v>57</v>
      </c>
      <c r="D69" s="24" t="s">
        <v>52</v>
      </c>
      <c r="E69" s="18" t="s">
        <v>31</v>
      </c>
      <c r="F69" s="8" t="s">
        <v>15</v>
      </c>
      <c r="G69" s="5">
        <f t="shared" ref="G69" si="17">H69+I69+J69</f>
        <v>0</v>
      </c>
      <c r="H69" s="5">
        <f>H70+H71+H72</f>
        <v>0</v>
      </c>
      <c r="I69" s="5">
        <f>I70+I71+I72</f>
        <v>0</v>
      </c>
      <c r="J69" s="5">
        <f>J70+J71+J72</f>
        <v>0</v>
      </c>
      <c r="K69" s="19" t="s">
        <v>53</v>
      </c>
    </row>
    <row r="70" spans="1:11" ht="24" x14ac:dyDescent="0.25">
      <c r="A70" s="37"/>
      <c r="B70" s="6"/>
      <c r="C70" s="17"/>
      <c r="D70" s="25"/>
      <c r="E70" s="18"/>
      <c r="F70" s="7" t="s">
        <v>16</v>
      </c>
      <c r="G70" s="5">
        <f t="shared" si="1"/>
        <v>0</v>
      </c>
      <c r="H70" s="5">
        <v>0</v>
      </c>
      <c r="I70" s="5">
        <v>0</v>
      </c>
      <c r="J70" s="5">
        <v>0</v>
      </c>
      <c r="K70" s="20"/>
    </row>
    <row r="71" spans="1:11" ht="24" x14ac:dyDescent="0.25">
      <c r="A71" s="37"/>
      <c r="B71" s="6"/>
      <c r="C71" s="17"/>
      <c r="D71" s="25"/>
      <c r="E71" s="18"/>
      <c r="F71" s="7" t="s">
        <v>17</v>
      </c>
      <c r="G71" s="5">
        <f t="shared" si="1"/>
        <v>0</v>
      </c>
      <c r="H71" s="5">
        <v>0</v>
      </c>
      <c r="I71" s="5">
        <v>0</v>
      </c>
      <c r="J71" s="5">
        <v>0</v>
      </c>
      <c r="K71" s="20"/>
    </row>
    <row r="72" spans="1:11" ht="24" x14ac:dyDescent="0.25">
      <c r="A72" s="37"/>
      <c r="B72" s="6"/>
      <c r="C72" s="17"/>
      <c r="D72" s="25"/>
      <c r="E72" s="18"/>
      <c r="F72" s="7" t="s">
        <v>18</v>
      </c>
      <c r="G72" s="5">
        <f t="shared" si="1"/>
        <v>0</v>
      </c>
      <c r="H72" s="5">
        <v>0</v>
      </c>
      <c r="I72" s="5">
        <v>0</v>
      </c>
      <c r="J72" s="5">
        <v>0</v>
      </c>
      <c r="K72" s="20"/>
    </row>
    <row r="73" spans="1:11" x14ac:dyDescent="0.25">
      <c r="A73" s="37"/>
      <c r="B73" s="6"/>
      <c r="C73" s="17"/>
      <c r="D73" s="26"/>
      <c r="E73" s="18"/>
      <c r="F73" s="7" t="s">
        <v>19</v>
      </c>
      <c r="G73" s="5">
        <f t="shared" si="1"/>
        <v>0</v>
      </c>
      <c r="H73" s="5">
        <v>0</v>
      </c>
      <c r="I73" s="5">
        <v>0</v>
      </c>
      <c r="J73" s="5">
        <v>0</v>
      </c>
      <c r="K73" s="21"/>
    </row>
    <row r="74" spans="1:11" ht="24" customHeight="1" x14ac:dyDescent="0.25">
      <c r="A74" s="37"/>
      <c r="B74" s="6"/>
      <c r="C74" s="19" t="s">
        <v>58</v>
      </c>
      <c r="D74" s="24" t="s">
        <v>42</v>
      </c>
      <c r="E74" s="18" t="s">
        <v>31</v>
      </c>
      <c r="F74" s="8" t="s">
        <v>15</v>
      </c>
      <c r="G74" s="5">
        <f t="shared" ref="G74" si="18">H74+I74+J74</f>
        <v>0</v>
      </c>
      <c r="H74" s="5">
        <f>H75+H76+H77</f>
        <v>0</v>
      </c>
      <c r="I74" s="5">
        <f>I75+I76+I77</f>
        <v>0</v>
      </c>
      <c r="J74" s="5">
        <f>J75+J76+J77</f>
        <v>0</v>
      </c>
      <c r="K74" s="19" t="s">
        <v>54</v>
      </c>
    </row>
    <row r="75" spans="1:11" ht="24" x14ac:dyDescent="0.25">
      <c r="A75" s="37"/>
      <c r="B75" s="6"/>
      <c r="C75" s="20"/>
      <c r="D75" s="25"/>
      <c r="E75" s="18"/>
      <c r="F75" s="7" t="s">
        <v>16</v>
      </c>
      <c r="G75" s="5">
        <f t="shared" ref="G75:G133" si="19">H75+I75+J75</f>
        <v>0</v>
      </c>
      <c r="H75" s="5">
        <v>0</v>
      </c>
      <c r="I75" s="5">
        <v>0</v>
      </c>
      <c r="J75" s="5">
        <v>0</v>
      </c>
      <c r="K75" s="20"/>
    </row>
    <row r="76" spans="1:11" ht="24" x14ac:dyDescent="0.25">
      <c r="A76" s="37"/>
      <c r="B76" s="6"/>
      <c r="C76" s="20"/>
      <c r="D76" s="25"/>
      <c r="E76" s="18"/>
      <c r="F76" s="7" t="s">
        <v>17</v>
      </c>
      <c r="G76" s="5">
        <f t="shared" si="19"/>
        <v>0</v>
      </c>
      <c r="H76" s="5">
        <v>0</v>
      </c>
      <c r="I76" s="5">
        <v>0</v>
      </c>
      <c r="J76" s="5">
        <v>0</v>
      </c>
      <c r="K76" s="20"/>
    </row>
    <row r="77" spans="1:11" ht="24" x14ac:dyDescent="0.25">
      <c r="A77" s="37"/>
      <c r="B77" s="6"/>
      <c r="C77" s="20"/>
      <c r="D77" s="25"/>
      <c r="E77" s="18"/>
      <c r="F77" s="7" t="s">
        <v>18</v>
      </c>
      <c r="G77" s="5">
        <f t="shared" si="19"/>
        <v>0</v>
      </c>
      <c r="H77" s="5">
        <v>0</v>
      </c>
      <c r="I77" s="5">
        <v>0</v>
      </c>
      <c r="J77" s="5">
        <v>0</v>
      </c>
      <c r="K77" s="20"/>
    </row>
    <row r="78" spans="1:11" x14ac:dyDescent="0.25">
      <c r="A78" s="37"/>
      <c r="B78" s="6"/>
      <c r="C78" s="21"/>
      <c r="D78" s="26"/>
      <c r="E78" s="18"/>
      <c r="F78" s="7" t="s">
        <v>19</v>
      </c>
      <c r="G78" s="5">
        <f t="shared" si="19"/>
        <v>0</v>
      </c>
      <c r="H78" s="5">
        <v>0</v>
      </c>
      <c r="I78" s="5">
        <v>0</v>
      </c>
      <c r="J78" s="5">
        <v>0</v>
      </c>
      <c r="K78" s="21"/>
    </row>
    <row r="79" spans="1:11" ht="24" customHeight="1" x14ac:dyDescent="0.25">
      <c r="A79" s="37"/>
      <c r="B79" s="6"/>
      <c r="C79" s="19" t="s">
        <v>59</v>
      </c>
      <c r="D79" s="24" t="s">
        <v>42</v>
      </c>
      <c r="E79" s="18" t="s">
        <v>31</v>
      </c>
      <c r="F79" s="8" t="s">
        <v>15</v>
      </c>
      <c r="G79" s="5">
        <f t="shared" si="19"/>
        <v>0</v>
      </c>
      <c r="H79" s="5">
        <f>H80+H81+H82</f>
        <v>0</v>
      </c>
      <c r="I79" s="5">
        <f>I80+I81+I82</f>
        <v>0</v>
      </c>
      <c r="J79" s="5">
        <f>J80+J81+J82</f>
        <v>0</v>
      </c>
      <c r="K79" s="19" t="s">
        <v>45</v>
      </c>
    </row>
    <row r="80" spans="1:11" ht="24" x14ac:dyDescent="0.25">
      <c r="A80" s="37"/>
      <c r="B80" s="6"/>
      <c r="C80" s="20"/>
      <c r="D80" s="25"/>
      <c r="E80" s="18"/>
      <c r="F80" s="7" t="s">
        <v>16</v>
      </c>
      <c r="G80" s="5">
        <f t="shared" si="19"/>
        <v>0</v>
      </c>
      <c r="H80" s="5">
        <v>0</v>
      </c>
      <c r="I80" s="5">
        <v>0</v>
      </c>
      <c r="J80" s="5">
        <v>0</v>
      </c>
      <c r="K80" s="20"/>
    </row>
    <row r="81" spans="1:11" ht="24" x14ac:dyDescent="0.25">
      <c r="A81" s="37"/>
      <c r="B81" s="6"/>
      <c r="C81" s="20"/>
      <c r="D81" s="25"/>
      <c r="E81" s="18"/>
      <c r="F81" s="7" t="s">
        <v>17</v>
      </c>
      <c r="G81" s="5">
        <f t="shared" si="19"/>
        <v>0</v>
      </c>
      <c r="H81" s="5">
        <v>0</v>
      </c>
      <c r="I81" s="5">
        <v>0</v>
      </c>
      <c r="J81" s="5">
        <v>0</v>
      </c>
      <c r="K81" s="20"/>
    </row>
    <row r="82" spans="1:11" ht="24" x14ac:dyDescent="0.25">
      <c r="A82" s="37"/>
      <c r="B82" s="6"/>
      <c r="C82" s="20"/>
      <c r="D82" s="25"/>
      <c r="E82" s="18"/>
      <c r="F82" s="7" t="s">
        <v>18</v>
      </c>
      <c r="G82" s="5">
        <f t="shared" si="19"/>
        <v>0</v>
      </c>
      <c r="H82" s="5">
        <v>0</v>
      </c>
      <c r="I82" s="5">
        <v>0</v>
      </c>
      <c r="J82" s="5">
        <v>0</v>
      </c>
      <c r="K82" s="20"/>
    </row>
    <row r="83" spans="1:11" x14ac:dyDescent="0.25">
      <c r="A83" s="38"/>
      <c r="B83" s="6"/>
      <c r="C83" s="21"/>
      <c r="D83" s="26"/>
      <c r="E83" s="18"/>
      <c r="F83" s="7" t="s">
        <v>19</v>
      </c>
      <c r="G83" s="5">
        <f t="shared" si="19"/>
        <v>0</v>
      </c>
      <c r="H83" s="5">
        <v>0</v>
      </c>
      <c r="I83" s="5">
        <v>0</v>
      </c>
      <c r="J83" s="5">
        <v>0</v>
      </c>
      <c r="K83" s="21"/>
    </row>
    <row r="84" spans="1:11" ht="36" customHeight="1" x14ac:dyDescent="0.25">
      <c r="A84" s="15" t="s">
        <v>22</v>
      </c>
      <c r="B84" s="24" t="s">
        <v>23</v>
      </c>
      <c r="C84" s="19" t="s">
        <v>24</v>
      </c>
      <c r="D84" s="24" t="s">
        <v>42</v>
      </c>
      <c r="E84" s="15" t="s">
        <v>31</v>
      </c>
      <c r="F84" s="8" t="s">
        <v>15</v>
      </c>
      <c r="G84" s="5">
        <f t="shared" si="19"/>
        <v>1196.0999999999999</v>
      </c>
      <c r="H84" s="5">
        <f t="shared" ref="H84:J84" si="20">H85+H86+H87+H88</f>
        <v>398.7</v>
      </c>
      <c r="I84" s="5">
        <f t="shared" si="20"/>
        <v>398.7</v>
      </c>
      <c r="J84" s="5">
        <f t="shared" si="20"/>
        <v>398.7</v>
      </c>
      <c r="K84" s="19" t="s">
        <v>77</v>
      </c>
    </row>
    <row r="85" spans="1:11" ht="24" x14ac:dyDescent="0.25">
      <c r="A85" s="16"/>
      <c r="B85" s="25"/>
      <c r="C85" s="20"/>
      <c r="D85" s="25"/>
      <c r="E85" s="16"/>
      <c r="F85" s="7" t="s">
        <v>16</v>
      </c>
      <c r="G85" s="5">
        <f t="shared" si="19"/>
        <v>0</v>
      </c>
      <c r="H85" s="5">
        <v>0</v>
      </c>
      <c r="I85" s="5">
        <v>0</v>
      </c>
      <c r="J85" s="5">
        <v>0</v>
      </c>
      <c r="K85" s="20"/>
    </row>
    <row r="86" spans="1:11" ht="24" x14ac:dyDescent="0.25">
      <c r="A86" s="16"/>
      <c r="B86" s="25"/>
      <c r="C86" s="20"/>
      <c r="D86" s="25"/>
      <c r="E86" s="16"/>
      <c r="F86" s="7" t="s">
        <v>17</v>
      </c>
      <c r="G86" s="5">
        <f t="shared" si="19"/>
        <v>0</v>
      </c>
      <c r="H86" s="5">
        <v>0</v>
      </c>
      <c r="I86" s="5">
        <v>0</v>
      </c>
      <c r="J86" s="5">
        <v>0</v>
      </c>
      <c r="K86" s="20"/>
    </row>
    <row r="87" spans="1:11" ht="24" x14ac:dyDescent="0.25">
      <c r="A87" s="16"/>
      <c r="B87" s="25"/>
      <c r="C87" s="20"/>
      <c r="D87" s="25"/>
      <c r="E87" s="16"/>
      <c r="F87" s="7" t="s">
        <v>18</v>
      </c>
      <c r="G87" s="5">
        <f t="shared" si="19"/>
        <v>1196.0999999999999</v>
      </c>
      <c r="H87" s="5">
        <f>248.7+150</f>
        <v>398.7</v>
      </c>
      <c r="I87" s="5">
        <f t="shared" ref="I87:J87" si="21">248.7+150</f>
        <v>398.7</v>
      </c>
      <c r="J87" s="5">
        <f t="shared" si="21"/>
        <v>398.7</v>
      </c>
      <c r="K87" s="20"/>
    </row>
    <row r="88" spans="1:11" x14ac:dyDescent="0.25">
      <c r="A88" s="16"/>
      <c r="B88" s="25"/>
      <c r="C88" s="21"/>
      <c r="D88" s="26"/>
      <c r="E88" s="35"/>
      <c r="F88" s="7" t="s">
        <v>19</v>
      </c>
      <c r="G88" s="5">
        <f t="shared" si="19"/>
        <v>0</v>
      </c>
      <c r="H88" s="5">
        <v>0</v>
      </c>
      <c r="I88" s="5">
        <v>0</v>
      </c>
      <c r="J88" s="5">
        <v>0</v>
      </c>
      <c r="K88" s="21"/>
    </row>
    <row r="89" spans="1:11" ht="36" customHeight="1" x14ac:dyDescent="0.25">
      <c r="A89" s="16"/>
      <c r="B89" s="25"/>
      <c r="C89" s="24" t="s">
        <v>60</v>
      </c>
      <c r="D89" s="24" t="s">
        <v>42</v>
      </c>
      <c r="E89" s="18" t="s">
        <v>31</v>
      </c>
      <c r="F89" s="1" t="s">
        <v>15</v>
      </c>
      <c r="G89" s="5">
        <f t="shared" si="19"/>
        <v>0</v>
      </c>
      <c r="H89" s="5">
        <f t="shared" ref="H89:J89" si="22">H90+H91+H92+H93</f>
        <v>0</v>
      </c>
      <c r="I89" s="5">
        <f t="shared" si="22"/>
        <v>0</v>
      </c>
      <c r="J89" s="5">
        <f t="shared" si="22"/>
        <v>0</v>
      </c>
      <c r="K89" s="17" t="s">
        <v>78</v>
      </c>
    </row>
    <row r="90" spans="1:11" ht="24" x14ac:dyDescent="0.25">
      <c r="A90" s="16"/>
      <c r="B90" s="25"/>
      <c r="C90" s="25"/>
      <c r="D90" s="25"/>
      <c r="E90" s="18"/>
      <c r="F90" s="3" t="s">
        <v>16</v>
      </c>
      <c r="G90" s="5">
        <f t="shared" si="19"/>
        <v>0</v>
      </c>
      <c r="H90" s="5">
        <v>0</v>
      </c>
      <c r="I90" s="5">
        <v>0</v>
      </c>
      <c r="J90" s="5">
        <v>0</v>
      </c>
      <c r="K90" s="17"/>
    </row>
    <row r="91" spans="1:11" ht="24" x14ac:dyDescent="0.25">
      <c r="A91" s="16"/>
      <c r="B91" s="25"/>
      <c r="C91" s="25"/>
      <c r="D91" s="25"/>
      <c r="E91" s="18"/>
      <c r="F91" s="3" t="s">
        <v>17</v>
      </c>
      <c r="G91" s="5">
        <f t="shared" si="19"/>
        <v>0</v>
      </c>
      <c r="H91" s="5">
        <v>0</v>
      </c>
      <c r="I91" s="5">
        <v>0</v>
      </c>
      <c r="J91" s="5">
        <v>0</v>
      </c>
      <c r="K91" s="17"/>
    </row>
    <row r="92" spans="1:11" ht="24" x14ac:dyDescent="0.25">
      <c r="A92" s="16"/>
      <c r="B92" s="25"/>
      <c r="C92" s="25"/>
      <c r="D92" s="25"/>
      <c r="E92" s="18"/>
      <c r="F92" s="3" t="s">
        <v>18</v>
      </c>
      <c r="G92" s="5">
        <f t="shared" si="19"/>
        <v>0</v>
      </c>
      <c r="H92" s="5">
        <v>0</v>
      </c>
      <c r="I92" s="5">
        <v>0</v>
      </c>
      <c r="J92" s="5">
        <v>0</v>
      </c>
      <c r="K92" s="17"/>
    </row>
    <row r="93" spans="1:11" x14ac:dyDescent="0.25">
      <c r="A93" s="16"/>
      <c r="B93" s="25"/>
      <c r="C93" s="26"/>
      <c r="D93" s="26"/>
      <c r="E93" s="18"/>
      <c r="F93" s="3" t="s">
        <v>19</v>
      </c>
      <c r="G93" s="5">
        <f t="shared" si="19"/>
        <v>0</v>
      </c>
      <c r="H93" s="5">
        <v>0</v>
      </c>
      <c r="I93" s="5">
        <v>0</v>
      </c>
      <c r="J93" s="5">
        <v>0</v>
      </c>
      <c r="K93" s="17"/>
    </row>
    <row r="94" spans="1:11" ht="39.75" customHeight="1" x14ac:dyDescent="0.25">
      <c r="A94" s="16"/>
      <c r="B94" s="25"/>
      <c r="C94" s="17" t="s">
        <v>61</v>
      </c>
      <c r="D94" s="24" t="s">
        <v>90</v>
      </c>
      <c r="E94" s="18" t="s">
        <v>31</v>
      </c>
      <c r="F94" s="1" t="s">
        <v>15</v>
      </c>
      <c r="G94" s="5">
        <f t="shared" si="19"/>
        <v>0</v>
      </c>
      <c r="H94" s="5">
        <f t="shared" ref="H94:J94" si="23">H95+H96+H97+H98</f>
        <v>0</v>
      </c>
      <c r="I94" s="5">
        <f t="shared" si="23"/>
        <v>0</v>
      </c>
      <c r="J94" s="5">
        <f t="shared" si="23"/>
        <v>0</v>
      </c>
      <c r="K94" s="17" t="s">
        <v>62</v>
      </c>
    </row>
    <row r="95" spans="1:11" ht="35.25" customHeight="1" x14ac:dyDescent="0.25">
      <c r="A95" s="16"/>
      <c r="B95" s="25"/>
      <c r="C95" s="17"/>
      <c r="D95" s="25"/>
      <c r="E95" s="18"/>
      <c r="F95" s="3" t="s">
        <v>16</v>
      </c>
      <c r="G95" s="5">
        <f t="shared" si="19"/>
        <v>0</v>
      </c>
      <c r="H95" s="5">
        <v>0</v>
      </c>
      <c r="I95" s="5">
        <v>0</v>
      </c>
      <c r="J95" s="5">
        <v>0</v>
      </c>
      <c r="K95" s="17"/>
    </row>
    <row r="96" spans="1:11" ht="24" x14ac:dyDescent="0.25">
      <c r="A96" s="16"/>
      <c r="B96" s="25"/>
      <c r="C96" s="17"/>
      <c r="D96" s="25"/>
      <c r="E96" s="18"/>
      <c r="F96" s="3" t="s">
        <v>17</v>
      </c>
      <c r="G96" s="5">
        <f t="shared" si="19"/>
        <v>0</v>
      </c>
      <c r="H96" s="5">
        <v>0</v>
      </c>
      <c r="I96" s="5">
        <v>0</v>
      </c>
      <c r="J96" s="5">
        <v>0</v>
      </c>
      <c r="K96" s="17"/>
    </row>
    <row r="97" spans="1:11" ht="24" x14ac:dyDescent="0.25">
      <c r="A97" s="16"/>
      <c r="B97" s="25"/>
      <c r="C97" s="17"/>
      <c r="D97" s="25"/>
      <c r="E97" s="18"/>
      <c r="F97" s="3" t="s">
        <v>18</v>
      </c>
      <c r="G97" s="5">
        <f t="shared" si="19"/>
        <v>0</v>
      </c>
      <c r="H97" s="5">
        <v>0</v>
      </c>
      <c r="I97" s="5">
        <v>0</v>
      </c>
      <c r="J97" s="5">
        <v>0</v>
      </c>
      <c r="K97" s="17"/>
    </row>
    <row r="98" spans="1:11" x14ac:dyDescent="0.25">
      <c r="A98" s="16"/>
      <c r="B98" s="25"/>
      <c r="C98" s="17"/>
      <c r="D98" s="26"/>
      <c r="E98" s="18"/>
      <c r="F98" s="3" t="s">
        <v>19</v>
      </c>
      <c r="G98" s="5">
        <f t="shared" si="19"/>
        <v>0</v>
      </c>
      <c r="H98" s="5">
        <v>0</v>
      </c>
      <c r="I98" s="5">
        <v>0</v>
      </c>
      <c r="J98" s="5">
        <v>0</v>
      </c>
      <c r="K98" s="17"/>
    </row>
    <row r="99" spans="1:11" ht="24" customHeight="1" x14ac:dyDescent="0.25">
      <c r="A99" s="15">
        <v>4</v>
      </c>
      <c r="B99" s="24" t="s">
        <v>70</v>
      </c>
      <c r="C99" s="19" t="s">
        <v>71</v>
      </c>
      <c r="D99" s="24" t="s">
        <v>91</v>
      </c>
      <c r="E99" s="15" t="s">
        <v>31</v>
      </c>
      <c r="F99" s="8" t="s">
        <v>15</v>
      </c>
      <c r="G99" s="5">
        <f t="shared" ref="G99:G108" si="24">H99+I99+J99</f>
        <v>750</v>
      </c>
      <c r="H99" s="5">
        <f t="shared" ref="H99:J99" si="25">H100+H101+H102+H103</f>
        <v>250</v>
      </c>
      <c r="I99" s="5">
        <f t="shared" si="25"/>
        <v>250</v>
      </c>
      <c r="J99" s="5">
        <f t="shared" si="25"/>
        <v>250</v>
      </c>
      <c r="K99" s="19" t="s">
        <v>72</v>
      </c>
    </row>
    <row r="100" spans="1:11" ht="24" x14ac:dyDescent="0.25">
      <c r="A100" s="16"/>
      <c r="B100" s="25"/>
      <c r="C100" s="20"/>
      <c r="D100" s="25"/>
      <c r="E100" s="16"/>
      <c r="F100" s="7" t="s">
        <v>16</v>
      </c>
      <c r="G100" s="5">
        <f t="shared" si="24"/>
        <v>0</v>
      </c>
      <c r="H100" s="5">
        <v>0</v>
      </c>
      <c r="I100" s="5">
        <v>0</v>
      </c>
      <c r="J100" s="5">
        <v>0</v>
      </c>
      <c r="K100" s="20"/>
    </row>
    <row r="101" spans="1:11" ht="24" x14ac:dyDescent="0.25">
      <c r="A101" s="16"/>
      <c r="B101" s="25"/>
      <c r="C101" s="20"/>
      <c r="D101" s="25"/>
      <c r="E101" s="16"/>
      <c r="F101" s="7" t="s">
        <v>17</v>
      </c>
      <c r="G101" s="5">
        <f t="shared" si="24"/>
        <v>0</v>
      </c>
      <c r="H101" s="5">
        <v>0</v>
      </c>
      <c r="I101" s="5">
        <v>0</v>
      </c>
      <c r="J101" s="5">
        <v>0</v>
      </c>
      <c r="K101" s="20"/>
    </row>
    <row r="102" spans="1:11" ht="24" x14ac:dyDescent="0.25">
      <c r="A102" s="16"/>
      <c r="B102" s="25"/>
      <c r="C102" s="20"/>
      <c r="D102" s="25"/>
      <c r="E102" s="16"/>
      <c r="F102" s="7" t="s">
        <v>18</v>
      </c>
      <c r="G102" s="5">
        <f t="shared" si="24"/>
        <v>750</v>
      </c>
      <c r="H102" s="5">
        <v>250</v>
      </c>
      <c r="I102" s="5">
        <v>250</v>
      </c>
      <c r="J102" s="5">
        <v>250</v>
      </c>
      <c r="K102" s="20"/>
    </row>
    <row r="103" spans="1:11" x14ac:dyDescent="0.25">
      <c r="A103" s="16"/>
      <c r="B103" s="25"/>
      <c r="C103" s="21"/>
      <c r="D103" s="26"/>
      <c r="E103" s="35"/>
      <c r="F103" s="7" t="s">
        <v>19</v>
      </c>
      <c r="G103" s="5">
        <f t="shared" si="24"/>
        <v>0</v>
      </c>
      <c r="H103" s="5">
        <v>0</v>
      </c>
      <c r="I103" s="5">
        <v>0</v>
      </c>
      <c r="J103" s="5">
        <v>0</v>
      </c>
      <c r="K103" s="21"/>
    </row>
    <row r="104" spans="1:11" ht="24" customHeight="1" x14ac:dyDescent="0.25">
      <c r="A104" s="16"/>
      <c r="B104" s="25"/>
      <c r="C104" s="19" t="s">
        <v>73</v>
      </c>
      <c r="D104" s="24" t="s">
        <v>91</v>
      </c>
      <c r="E104" s="15" t="s">
        <v>31</v>
      </c>
      <c r="F104" s="8" t="s">
        <v>15</v>
      </c>
      <c r="G104" s="5">
        <f t="shared" si="24"/>
        <v>150</v>
      </c>
      <c r="H104" s="5">
        <f t="shared" ref="H104:J104" si="26">H105+H106+H107+H108</f>
        <v>50</v>
      </c>
      <c r="I104" s="5">
        <f t="shared" si="26"/>
        <v>50</v>
      </c>
      <c r="J104" s="5">
        <f t="shared" si="26"/>
        <v>50</v>
      </c>
      <c r="K104" s="19" t="s">
        <v>74</v>
      </c>
    </row>
    <row r="105" spans="1:11" ht="24" x14ac:dyDescent="0.25">
      <c r="A105" s="16"/>
      <c r="B105" s="25"/>
      <c r="C105" s="20"/>
      <c r="D105" s="25"/>
      <c r="E105" s="16"/>
      <c r="F105" s="7" t="s">
        <v>16</v>
      </c>
      <c r="G105" s="5">
        <f t="shared" si="24"/>
        <v>0</v>
      </c>
      <c r="H105" s="5">
        <v>0</v>
      </c>
      <c r="I105" s="5">
        <v>0</v>
      </c>
      <c r="J105" s="5">
        <v>0</v>
      </c>
      <c r="K105" s="20"/>
    </row>
    <row r="106" spans="1:11" ht="24" x14ac:dyDescent="0.25">
      <c r="A106" s="16"/>
      <c r="B106" s="25"/>
      <c r="C106" s="20"/>
      <c r="D106" s="25"/>
      <c r="E106" s="16"/>
      <c r="F106" s="7" t="s">
        <v>17</v>
      </c>
      <c r="G106" s="5">
        <f t="shared" si="24"/>
        <v>0</v>
      </c>
      <c r="H106" s="5">
        <v>0</v>
      </c>
      <c r="I106" s="5">
        <v>0</v>
      </c>
      <c r="J106" s="5">
        <v>0</v>
      </c>
      <c r="K106" s="20"/>
    </row>
    <row r="107" spans="1:11" ht="24" x14ac:dyDescent="0.25">
      <c r="A107" s="16"/>
      <c r="B107" s="25"/>
      <c r="C107" s="20"/>
      <c r="D107" s="25"/>
      <c r="E107" s="16"/>
      <c r="F107" s="7" t="s">
        <v>18</v>
      </c>
      <c r="G107" s="5">
        <f t="shared" si="24"/>
        <v>150</v>
      </c>
      <c r="H107" s="5">
        <v>50</v>
      </c>
      <c r="I107" s="5">
        <v>50</v>
      </c>
      <c r="J107" s="5">
        <v>50</v>
      </c>
      <c r="K107" s="20"/>
    </row>
    <row r="108" spans="1:11" ht="78" customHeight="1" x14ac:dyDescent="0.25">
      <c r="A108" s="35"/>
      <c r="B108" s="26"/>
      <c r="C108" s="21"/>
      <c r="D108" s="26"/>
      <c r="E108" s="35"/>
      <c r="F108" s="7" t="s">
        <v>19</v>
      </c>
      <c r="G108" s="5">
        <f t="shared" si="24"/>
        <v>0</v>
      </c>
      <c r="H108" s="5">
        <v>0</v>
      </c>
      <c r="I108" s="5">
        <v>0</v>
      </c>
      <c r="J108" s="5">
        <v>0</v>
      </c>
      <c r="K108" s="21"/>
    </row>
    <row r="109" spans="1:11" ht="24" customHeight="1" x14ac:dyDescent="0.25">
      <c r="A109" s="39" t="s">
        <v>79</v>
      </c>
      <c r="B109" s="29" t="s">
        <v>25</v>
      </c>
      <c r="C109" s="19" t="s">
        <v>80</v>
      </c>
      <c r="D109" s="24" t="s">
        <v>92</v>
      </c>
      <c r="E109" s="15" t="s">
        <v>31</v>
      </c>
      <c r="F109" s="8" t="s">
        <v>15</v>
      </c>
      <c r="G109" s="5">
        <f t="shared" si="19"/>
        <v>0</v>
      </c>
      <c r="H109" s="5">
        <f t="shared" ref="H109:J109" si="27">H110+H111+H112+H113</f>
        <v>0</v>
      </c>
      <c r="I109" s="5">
        <f t="shared" si="27"/>
        <v>0</v>
      </c>
      <c r="J109" s="5">
        <f t="shared" si="27"/>
        <v>0</v>
      </c>
      <c r="K109" s="19" t="s">
        <v>28</v>
      </c>
    </row>
    <row r="110" spans="1:11" ht="24" x14ac:dyDescent="0.25">
      <c r="A110" s="40"/>
      <c r="B110" s="30"/>
      <c r="C110" s="20"/>
      <c r="D110" s="25"/>
      <c r="E110" s="16"/>
      <c r="F110" s="7" t="s">
        <v>16</v>
      </c>
      <c r="G110" s="5">
        <f t="shared" si="19"/>
        <v>0</v>
      </c>
      <c r="H110" s="5">
        <v>0</v>
      </c>
      <c r="I110" s="5">
        <v>0</v>
      </c>
      <c r="J110" s="5">
        <v>0</v>
      </c>
      <c r="K110" s="20"/>
    </row>
    <row r="111" spans="1:11" ht="24" x14ac:dyDescent="0.25">
      <c r="A111" s="40"/>
      <c r="B111" s="30"/>
      <c r="C111" s="20"/>
      <c r="D111" s="25"/>
      <c r="E111" s="16"/>
      <c r="F111" s="7" t="s">
        <v>17</v>
      </c>
      <c r="G111" s="5">
        <f t="shared" si="19"/>
        <v>0</v>
      </c>
      <c r="H111" s="5">
        <v>0</v>
      </c>
      <c r="I111" s="5">
        <v>0</v>
      </c>
      <c r="J111" s="5">
        <v>0</v>
      </c>
      <c r="K111" s="20"/>
    </row>
    <row r="112" spans="1:11" ht="24" x14ac:dyDescent="0.25">
      <c r="A112" s="40"/>
      <c r="B112" s="30"/>
      <c r="C112" s="20"/>
      <c r="D112" s="25"/>
      <c r="E112" s="16"/>
      <c r="F112" s="7" t="s">
        <v>18</v>
      </c>
      <c r="G112" s="5">
        <f t="shared" si="19"/>
        <v>0</v>
      </c>
      <c r="H112" s="5">
        <v>0</v>
      </c>
      <c r="I112" s="5">
        <v>0</v>
      </c>
      <c r="J112" s="5">
        <v>0</v>
      </c>
      <c r="K112" s="20"/>
    </row>
    <row r="113" spans="1:11" x14ac:dyDescent="0.25">
      <c r="A113" s="40"/>
      <c r="B113" s="30"/>
      <c r="C113" s="21"/>
      <c r="D113" s="26"/>
      <c r="E113" s="35"/>
      <c r="F113" s="7" t="s">
        <v>19</v>
      </c>
      <c r="G113" s="5">
        <f t="shared" si="19"/>
        <v>0</v>
      </c>
      <c r="H113" s="5">
        <v>0</v>
      </c>
      <c r="I113" s="5">
        <v>0</v>
      </c>
      <c r="J113" s="5">
        <v>0</v>
      </c>
      <c r="K113" s="21"/>
    </row>
    <row r="114" spans="1:11" ht="24" customHeight="1" x14ac:dyDescent="0.25">
      <c r="A114" s="40"/>
      <c r="B114" s="30"/>
      <c r="C114" s="19" t="s">
        <v>81</v>
      </c>
      <c r="D114" s="24" t="s">
        <v>64</v>
      </c>
      <c r="E114" s="15" t="s">
        <v>31</v>
      </c>
      <c r="F114" s="8" t="s">
        <v>15</v>
      </c>
      <c r="G114" s="5">
        <f t="shared" si="19"/>
        <v>0</v>
      </c>
      <c r="H114" s="5">
        <f t="shared" ref="H114:J114" si="28">H115+H116+H117+H118</f>
        <v>0</v>
      </c>
      <c r="I114" s="5">
        <f t="shared" si="28"/>
        <v>0</v>
      </c>
      <c r="J114" s="5">
        <f t="shared" si="28"/>
        <v>0</v>
      </c>
      <c r="K114" s="19" t="s">
        <v>29</v>
      </c>
    </row>
    <row r="115" spans="1:11" ht="24" x14ac:dyDescent="0.25">
      <c r="A115" s="40"/>
      <c r="B115" s="30"/>
      <c r="C115" s="20"/>
      <c r="D115" s="25"/>
      <c r="E115" s="16"/>
      <c r="F115" s="7" t="s">
        <v>16</v>
      </c>
      <c r="G115" s="5">
        <f t="shared" si="19"/>
        <v>0</v>
      </c>
      <c r="H115" s="5">
        <v>0</v>
      </c>
      <c r="I115" s="5">
        <v>0</v>
      </c>
      <c r="J115" s="5">
        <v>0</v>
      </c>
      <c r="K115" s="20"/>
    </row>
    <row r="116" spans="1:11" ht="24" x14ac:dyDescent="0.25">
      <c r="A116" s="40"/>
      <c r="B116" s="30"/>
      <c r="C116" s="20"/>
      <c r="D116" s="25"/>
      <c r="E116" s="16"/>
      <c r="F116" s="7" t="s">
        <v>17</v>
      </c>
      <c r="G116" s="5">
        <f t="shared" si="19"/>
        <v>0</v>
      </c>
      <c r="H116" s="5">
        <v>0</v>
      </c>
      <c r="I116" s="5">
        <v>0</v>
      </c>
      <c r="J116" s="5">
        <v>0</v>
      </c>
      <c r="K116" s="20"/>
    </row>
    <row r="117" spans="1:11" ht="24" x14ac:dyDescent="0.25">
      <c r="A117" s="40"/>
      <c r="B117" s="30"/>
      <c r="C117" s="20"/>
      <c r="D117" s="25"/>
      <c r="E117" s="16"/>
      <c r="F117" s="7" t="s">
        <v>18</v>
      </c>
      <c r="G117" s="5">
        <f t="shared" si="19"/>
        <v>0</v>
      </c>
      <c r="H117" s="5">
        <v>0</v>
      </c>
      <c r="I117" s="5">
        <v>0</v>
      </c>
      <c r="J117" s="5">
        <v>0</v>
      </c>
      <c r="K117" s="20"/>
    </row>
    <row r="118" spans="1:11" x14ac:dyDescent="0.25">
      <c r="A118" s="40"/>
      <c r="B118" s="30"/>
      <c r="C118" s="21"/>
      <c r="D118" s="26"/>
      <c r="E118" s="35"/>
      <c r="F118" s="7" t="s">
        <v>19</v>
      </c>
      <c r="G118" s="5">
        <f t="shared" si="19"/>
        <v>0</v>
      </c>
      <c r="H118" s="5">
        <v>0</v>
      </c>
      <c r="I118" s="5">
        <v>0</v>
      </c>
      <c r="J118" s="5">
        <v>0</v>
      </c>
      <c r="K118" s="21"/>
    </row>
    <row r="119" spans="1:11" ht="24" customHeight="1" x14ac:dyDescent="0.25">
      <c r="A119" s="40"/>
      <c r="B119" s="30"/>
      <c r="C119" s="19" t="s">
        <v>82</v>
      </c>
      <c r="D119" s="24" t="s">
        <v>92</v>
      </c>
      <c r="E119" s="15" t="s">
        <v>31</v>
      </c>
      <c r="F119" s="8" t="s">
        <v>15</v>
      </c>
      <c r="G119" s="5">
        <f t="shared" si="19"/>
        <v>0</v>
      </c>
      <c r="H119" s="5">
        <f t="shared" ref="H119:J119" si="29">H120+H121+H122+H123</f>
        <v>0</v>
      </c>
      <c r="I119" s="5">
        <f t="shared" si="29"/>
        <v>0</v>
      </c>
      <c r="J119" s="5">
        <f t="shared" si="29"/>
        <v>0</v>
      </c>
      <c r="K119" s="19" t="s">
        <v>30</v>
      </c>
    </row>
    <row r="120" spans="1:11" ht="24" x14ac:dyDescent="0.25">
      <c r="A120" s="40"/>
      <c r="B120" s="30"/>
      <c r="C120" s="20"/>
      <c r="D120" s="25"/>
      <c r="E120" s="16"/>
      <c r="F120" s="7" t="s">
        <v>16</v>
      </c>
      <c r="G120" s="5">
        <f t="shared" si="19"/>
        <v>0</v>
      </c>
      <c r="H120" s="5">
        <v>0</v>
      </c>
      <c r="I120" s="5">
        <v>0</v>
      </c>
      <c r="J120" s="5">
        <v>0</v>
      </c>
      <c r="K120" s="20"/>
    </row>
    <row r="121" spans="1:11" ht="24" x14ac:dyDescent="0.25">
      <c r="A121" s="40"/>
      <c r="B121" s="30"/>
      <c r="C121" s="20"/>
      <c r="D121" s="25"/>
      <c r="E121" s="16"/>
      <c r="F121" s="7" t="s">
        <v>17</v>
      </c>
      <c r="G121" s="5">
        <f t="shared" si="19"/>
        <v>0</v>
      </c>
      <c r="H121" s="5">
        <v>0</v>
      </c>
      <c r="I121" s="5">
        <v>0</v>
      </c>
      <c r="J121" s="5">
        <v>0</v>
      </c>
      <c r="K121" s="20"/>
    </row>
    <row r="122" spans="1:11" ht="24" x14ac:dyDescent="0.25">
      <c r="A122" s="40"/>
      <c r="B122" s="30"/>
      <c r="C122" s="20"/>
      <c r="D122" s="25"/>
      <c r="E122" s="16"/>
      <c r="F122" s="7" t="s">
        <v>18</v>
      </c>
      <c r="G122" s="5">
        <f t="shared" si="19"/>
        <v>0</v>
      </c>
      <c r="H122" s="5">
        <v>0</v>
      </c>
      <c r="I122" s="5">
        <v>0</v>
      </c>
      <c r="J122" s="5">
        <v>0</v>
      </c>
      <c r="K122" s="20"/>
    </row>
    <row r="123" spans="1:11" x14ac:dyDescent="0.25">
      <c r="A123" s="40"/>
      <c r="B123" s="30"/>
      <c r="C123" s="21"/>
      <c r="D123" s="26"/>
      <c r="E123" s="35"/>
      <c r="F123" s="7" t="s">
        <v>19</v>
      </c>
      <c r="G123" s="5">
        <f t="shared" si="19"/>
        <v>0</v>
      </c>
      <c r="H123" s="5">
        <v>0</v>
      </c>
      <c r="I123" s="5">
        <v>0</v>
      </c>
      <c r="J123" s="5">
        <v>0</v>
      </c>
      <c r="K123" s="21"/>
    </row>
    <row r="124" spans="1:11" ht="24" customHeight="1" x14ac:dyDescent="0.25">
      <c r="A124" s="40"/>
      <c r="B124" s="30"/>
      <c r="C124" s="24" t="s">
        <v>83</v>
      </c>
      <c r="D124" s="24" t="s">
        <v>65</v>
      </c>
      <c r="E124" s="15" t="s">
        <v>31</v>
      </c>
      <c r="F124" s="8" t="s">
        <v>15</v>
      </c>
      <c r="G124" s="5">
        <f t="shared" si="19"/>
        <v>0</v>
      </c>
      <c r="H124" s="5">
        <f t="shared" ref="H124:J124" si="30">H125+H126+H127+H128</f>
        <v>0</v>
      </c>
      <c r="I124" s="5">
        <f t="shared" si="30"/>
        <v>0</v>
      </c>
      <c r="J124" s="5">
        <f t="shared" si="30"/>
        <v>0</v>
      </c>
      <c r="K124" s="19" t="s">
        <v>63</v>
      </c>
    </row>
    <row r="125" spans="1:11" ht="24" x14ac:dyDescent="0.25">
      <c r="A125" s="40"/>
      <c r="B125" s="30"/>
      <c r="C125" s="25"/>
      <c r="D125" s="25"/>
      <c r="E125" s="16"/>
      <c r="F125" s="7" t="s">
        <v>16</v>
      </c>
      <c r="G125" s="5">
        <f t="shared" si="19"/>
        <v>0</v>
      </c>
      <c r="H125" s="5">
        <v>0</v>
      </c>
      <c r="I125" s="5">
        <v>0</v>
      </c>
      <c r="J125" s="5">
        <v>0</v>
      </c>
      <c r="K125" s="20"/>
    </row>
    <row r="126" spans="1:11" ht="24" x14ac:dyDescent="0.25">
      <c r="A126" s="40"/>
      <c r="B126" s="30"/>
      <c r="C126" s="25"/>
      <c r="D126" s="25"/>
      <c r="E126" s="16"/>
      <c r="F126" s="7" t="s">
        <v>17</v>
      </c>
      <c r="G126" s="5">
        <f t="shared" si="19"/>
        <v>0</v>
      </c>
      <c r="H126" s="5">
        <v>0</v>
      </c>
      <c r="I126" s="5">
        <v>0</v>
      </c>
      <c r="J126" s="5">
        <v>0</v>
      </c>
      <c r="K126" s="20"/>
    </row>
    <row r="127" spans="1:11" ht="24" x14ac:dyDescent="0.25">
      <c r="A127" s="40"/>
      <c r="B127" s="30"/>
      <c r="C127" s="25"/>
      <c r="D127" s="25"/>
      <c r="E127" s="16"/>
      <c r="F127" s="7" t="s">
        <v>18</v>
      </c>
      <c r="G127" s="5">
        <f t="shared" si="19"/>
        <v>0</v>
      </c>
      <c r="H127" s="5">
        <v>0</v>
      </c>
      <c r="I127" s="5">
        <v>0</v>
      </c>
      <c r="J127" s="5">
        <v>0</v>
      </c>
      <c r="K127" s="20"/>
    </row>
    <row r="128" spans="1:11" x14ac:dyDescent="0.25">
      <c r="A128" s="41"/>
      <c r="B128" s="31"/>
      <c r="C128" s="26"/>
      <c r="D128" s="26"/>
      <c r="E128" s="35"/>
      <c r="F128" s="7" t="s">
        <v>19</v>
      </c>
      <c r="G128" s="5">
        <f t="shared" si="19"/>
        <v>0</v>
      </c>
      <c r="H128" s="5">
        <v>0</v>
      </c>
      <c r="I128" s="5">
        <v>0</v>
      </c>
      <c r="J128" s="5">
        <v>0</v>
      </c>
      <c r="K128" s="21"/>
    </row>
    <row r="129" spans="1:11" ht="24" x14ac:dyDescent="0.25">
      <c r="A129" s="33"/>
      <c r="B129" s="34" t="s">
        <v>93</v>
      </c>
      <c r="C129" s="34"/>
      <c r="D129" s="34"/>
      <c r="E129" s="34"/>
      <c r="F129" s="4" t="s">
        <v>15</v>
      </c>
      <c r="G129" s="5">
        <f t="shared" si="19"/>
        <v>11492.2</v>
      </c>
      <c r="H129" s="5">
        <f>H130+H131+H132+H133</f>
        <v>3612.4</v>
      </c>
      <c r="I129" s="5">
        <f t="shared" ref="I129:J129" si="31">I130+I131+I132+I133</f>
        <v>3822.4</v>
      </c>
      <c r="J129" s="5">
        <f t="shared" si="31"/>
        <v>4057.4</v>
      </c>
      <c r="K129" s="23"/>
    </row>
    <row r="130" spans="1:11" ht="24" x14ac:dyDescent="0.25">
      <c r="A130" s="33"/>
      <c r="B130" s="34"/>
      <c r="C130" s="34"/>
      <c r="D130" s="34"/>
      <c r="E130" s="34"/>
      <c r="F130" s="4" t="s">
        <v>16</v>
      </c>
      <c r="G130" s="5">
        <f t="shared" si="19"/>
        <v>0</v>
      </c>
      <c r="H130" s="5">
        <v>0</v>
      </c>
      <c r="I130" s="5">
        <v>0</v>
      </c>
      <c r="J130" s="5">
        <v>0</v>
      </c>
      <c r="K130" s="23"/>
    </row>
    <row r="131" spans="1:11" ht="24" x14ac:dyDescent="0.25">
      <c r="A131" s="33"/>
      <c r="B131" s="34"/>
      <c r="C131" s="34"/>
      <c r="D131" s="34"/>
      <c r="E131" s="34"/>
      <c r="F131" s="4" t="s">
        <v>17</v>
      </c>
      <c r="G131" s="5">
        <f t="shared" si="19"/>
        <v>0</v>
      </c>
      <c r="H131" s="5">
        <v>0</v>
      </c>
      <c r="I131" s="5">
        <v>0</v>
      </c>
      <c r="J131" s="5">
        <v>0</v>
      </c>
      <c r="K131" s="23"/>
    </row>
    <row r="132" spans="1:11" ht="24" x14ac:dyDescent="0.25">
      <c r="A132" s="33"/>
      <c r="B132" s="34"/>
      <c r="C132" s="34"/>
      <c r="D132" s="34"/>
      <c r="E132" s="34"/>
      <c r="F132" s="4" t="s">
        <v>18</v>
      </c>
      <c r="G132" s="5">
        <f>H132+I132+J132</f>
        <v>11492.2</v>
      </c>
      <c r="H132" s="5">
        <f>H127+H122+H117+H112+H97+H92+H87+H67+H62+H57+H47+H42+H37+H32+H27+H22+H17+H12+H99+H104</f>
        <v>3612.4</v>
      </c>
      <c r="I132" s="5">
        <f t="shared" ref="I132:J132" si="32">I127+I122+I117+I112+I97+I92+I87+I67+I62+I57+I52+I47+I42+I37+I32+I27+I22+I17+I12+I99+I104</f>
        <v>3822.4</v>
      </c>
      <c r="J132" s="5">
        <f t="shared" si="32"/>
        <v>4057.4</v>
      </c>
      <c r="K132" s="23"/>
    </row>
    <row r="133" spans="1:11" x14ac:dyDescent="0.25">
      <c r="A133" s="33"/>
      <c r="B133" s="34"/>
      <c r="C133" s="34"/>
      <c r="D133" s="34"/>
      <c r="E133" s="34"/>
      <c r="F133" s="4" t="s">
        <v>19</v>
      </c>
      <c r="G133" s="5">
        <f t="shared" si="19"/>
        <v>0</v>
      </c>
      <c r="H133" s="5">
        <v>0</v>
      </c>
      <c r="I133" s="5">
        <v>0</v>
      </c>
      <c r="J133" s="5">
        <v>0</v>
      </c>
      <c r="K133" s="23"/>
    </row>
    <row r="136" spans="1:11" ht="15.75" x14ac:dyDescent="0.25">
      <c r="B136" s="13" t="s">
        <v>87</v>
      </c>
      <c r="C136" s="13"/>
      <c r="D136" s="13"/>
      <c r="E136" s="13"/>
      <c r="F136" s="13"/>
      <c r="G136" s="13"/>
      <c r="H136" s="13"/>
      <c r="I136" s="13"/>
      <c r="J136" s="13"/>
      <c r="K136" s="13"/>
    </row>
  </sheetData>
  <mergeCells count="124">
    <mergeCell ref="E74:E78"/>
    <mergeCell ref="K74:K78"/>
    <mergeCell ref="A49:A83"/>
    <mergeCell ref="A109:A128"/>
    <mergeCell ref="D99:D103"/>
    <mergeCell ref="A99:A108"/>
    <mergeCell ref="B99:B108"/>
    <mergeCell ref="B5:K5"/>
    <mergeCell ref="B4:K4"/>
    <mergeCell ref="E99:E103"/>
    <mergeCell ref="C94:C98"/>
    <mergeCell ref="E94:E98"/>
    <mergeCell ref="K94:K98"/>
    <mergeCell ref="C99:C103"/>
    <mergeCell ref="C104:C108"/>
    <mergeCell ref="E104:E108"/>
    <mergeCell ref="D104:D108"/>
    <mergeCell ref="K49:K53"/>
    <mergeCell ref="C54:C58"/>
    <mergeCell ref="E54:E58"/>
    <mergeCell ref="K54:K58"/>
    <mergeCell ref="D124:D128"/>
    <mergeCell ref="E89:E93"/>
    <mergeCell ref="K89:K93"/>
    <mergeCell ref="A129:A133"/>
    <mergeCell ref="B129:E133"/>
    <mergeCell ref="K129:K133"/>
    <mergeCell ref="B9:B38"/>
    <mergeCell ref="K114:K118"/>
    <mergeCell ref="E114:E118"/>
    <mergeCell ref="D114:D118"/>
    <mergeCell ref="C114:C118"/>
    <mergeCell ref="D94:D98"/>
    <mergeCell ref="C119:C123"/>
    <mergeCell ref="E119:E123"/>
    <mergeCell ref="K119:K123"/>
    <mergeCell ref="C124:C128"/>
    <mergeCell ref="E124:E128"/>
    <mergeCell ref="K124:K128"/>
    <mergeCell ref="C109:C113"/>
    <mergeCell ref="E109:E113"/>
    <mergeCell ref="K109:K113"/>
    <mergeCell ref="A84:A98"/>
    <mergeCell ref="C84:C88"/>
    <mergeCell ref="E84:E88"/>
    <mergeCell ref="K84:K88"/>
    <mergeCell ref="K104:K108"/>
    <mergeCell ref="K99:K103"/>
    <mergeCell ref="D89:D93"/>
    <mergeCell ref="B84:B98"/>
    <mergeCell ref="D84:D88"/>
    <mergeCell ref="C89:C93"/>
    <mergeCell ref="D109:D113"/>
    <mergeCell ref="B109:B128"/>
    <mergeCell ref="D119:D123"/>
    <mergeCell ref="C69:C73"/>
    <mergeCell ref="D69:D73"/>
    <mergeCell ref="A34:A38"/>
    <mergeCell ref="C34:C38"/>
    <mergeCell ref="E34:E38"/>
    <mergeCell ref="K34:K38"/>
    <mergeCell ref="D34:D38"/>
    <mergeCell ref="E69:E73"/>
    <mergeCell ref="K69:K73"/>
    <mergeCell ref="C79:C83"/>
    <mergeCell ref="D79:D83"/>
    <mergeCell ref="E79:E83"/>
    <mergeCell ref="K79:K83"/>
    <mergeCell ref="C74:C78"/>
    <mergeCell ref="D74:D78"/>
    <mergeCell ref="A39:A48"/>
    <mergeCell ref="C39:C43"/>
    <mergeCell ref="E39:E43"/>
    <mergeCell ref="K39:K43"/>
    <mergeCell ref="C44:C48"/>
    <mergeCell ref="E44:E48"/>
    <mergeCell ref="K44:K48"/>
    <mergeCell ref="D39:D43"/>
    <mergeCell ref="B39:B68"/>
    <mergeCell ref="D44:D48"/>
    <mergeCell ref="D64:D68"/>
    <mergeCell ref="K9:K13"/>
    <mergeCell ref="C14:C18"/>
    <mergeCell ref="E14:E18"/>
    <mergeCell ref="K14:K18"/>
    <mergeCell ref="C19:C23"/>
    <mergeCell ref="E19:E23"/>
    <mergeCell ref="K19:K23"/>
    <mergeCell ref="K59:K63"/>
    <mergeCell ref="C64:C68"/>
    <mergeCell ref="E64:E68"/>
    <mergeCell ref="K64:K68"/>
    <mergeCell ref="C49:C53"/>
    <mergeCell ref="E49:E53"/>
    <mergeCell ref="K29:K33"/>
    <mergeCell ref="D59:D63"/>
    <mergeCell ref="D54:D58"/>
    <mergeCell ref="D49:D53"/>
    <mergeCell ref="C59:C63"/>
    <mergeCell ref="E59:E63"/>
    <mergeCell ref="I1:K3"/>
    <mergeCell ref="B136:K136"/>
    <mergeCell ref="G6:J6"/>
    <mergeCell ref="G7:J7"/>
    <mergeCell ref="F6:F8"/>
    <mergeCell ref="A9:A23"/>
    <mergeCell ref="C9:C13"/>
    <mergeCell ref="D9:D13"/>
    <mergeCell ref="E9:E13"/>
    <mergeCell ref="A6:A8"/>
    <mergeCell ref="B6:B8"/>
    <mergeCell ref="C6:C8"/>
    <mergeCell ref="D6:D8"/>
    <mergeCell ref="E6:E8"/>
    <mergeCell ref="D14:D18"/>
    <mergeCell ref="D19:D23"/>
    <mergeCell ref="K24:K28"/>
    <mergeCell ref="A24:A33"/>
    <mergeCell ref="C24:C28"/>
    <mergeCell ref="D24:D28"/>
    <mergeCell ref="E24:E28"/>
    <mergeCell ref="C29:C33"/>
    <mergeCell ref="E29:E33"/>
    <mergeCell ref="D29:D33"/>
  </mergeCells>
  <pageMargins left="0.31496062992125984" right="0.31496062992125984" top="0.35433070866141736" bottom="0.15748031496062992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melman78</dc:creator>
  <cp:lastModifiedBy>user</cp:lastModifiedBy>
  <cp:lastPrinted>2024-12-17T13:13:25Z</cp:lastPrinted>
  <dcterms:created xsi:type="dcterms:W3CDTF">2024-04-10T07:46:49Z</dcterms:created>
  <dcterms:modified xsi:type="dcterms:W3CDTF">2024-12-17T13:14:05Z</dcterms:modified>
</cp:coreProperties>
</file>